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Çalışmalarım\MKP\Notlar-Yazılı Durumları\Ders İçi Ölçekleri\"/>
    </mc:Choice>
  </mc:AlternateContent>
  <bookViews>
    <workbookView xWindow="0" yWindow="0" windowWidth="28800" windowHeight="12450" tabRatio="697" activeTab="5"/>
  </bookViews>
  <sheets>
    <sheet name="E OKUL YAPIŞTIR" sheetId="2" r:id="rId1"/>
    <sheet name="ÇIKTI (3 DEĞERLENDİRME)" sheetId="7" r:id="rId2"/>
    <sheet name="PUAN DAĞILIMI" sheetId="6" state="hidden" r:id="rId3"/>
    <sheet name="ÇIKTI (2 DEĞERLENDİRME)" sheetId="10" r:id="rId4"/>
    <sheet name="ÇIKTI (PROJE)" sheetId="11" r:id="rId5"/>
    <sheet name="SABİTLER" sheetId="8" r:id="rId6"/>
  </sheets>
  <externalReferences>
    <externalReference r:id="rId7"/>
  </externalReferences>
  <definedNames>
    <definedName name="_xlnm._FilterDatabase" localSheetId="3" hidden="1">'ÇIKTI (2 DEĞERLENDİRME)'!$B$3:$C$37</definedName>
    <definedName name="_xlnm._FilterDatabase" localSheetId="1" hidden="1">'ÇIKTI (3 DEĞERLENDİRME)'!$B$3:$C$37</definedName>
    <definedName name="_xlnm._FilterDatabase" localSheetId="2" hidden="1">'PUAN DAĞILIMI'!$B$1:$M$651</definedName>
    <definedName name="donem">'[1]NOTLAR(TOPLU)'!$W$1</definedName>
    <definedName name="Print_Area" localSheetId="3">'ÇIKTI (2 DEĞERLENDİRME)'!$A$1:$Y$40</definedName>
    <definedName name="Print_Area" localSheetId="1">'ÇIKTI (3 DEĞERLENDİRME)'!$A$1:$AJ$40</definedName>
    <definedName name="proje_not_1">'[1]NOT (1)'!$AH$4:$AK$38</definedName>
    <definedName name="proje_not_10">'[1]NOT (10)'!$AH$4:$AK$38</definedName>
    <definedName name="proje_not_2">'[1]NOT (2)'!$AH$4:$AK$38</definedName>
    <definedName name="proje_not_3">'[1]NOT (3)'!$AH$4:$AK$38</definedName>
    <definedName name="proje_not_4">'[1]NOT (4)'!$AH$4:$AK$38</definedName>
    <definedName name="Proje_not_5">'[1]NOT (5)'!$AH$4:$AK$38</definedName>
    <definedName name="proje_not_6">'[1]NOT (6)'!$AH$4:$AK$38</definedName>
    <definedName name="proje_not_7">'[1]NOT (7)'!$AH$4:$AK$38</definedName>
    <definedName name="proje_not_8">'[1]NOT (8)'!$AH$4:$AK$38</definedName>
    <definedName name="proje_not_9">'[1]NOT (9)'!$AH$4:$AK$38</definedName>
    <definedName name="_xlnm.Print_Area" localSheetId="3">'ÇIKTI (2 DEĞERLENDİRME)'!$A$1:$Y$40</definedName>
    <definedName name="_xlnm.Print_Area" localSheetId="1">'ÇIKTI (3 DEĞERLENDİRME)'!$A$1:$AJ$40</definedName>
  </definedNames>
  <calcPr calcId="152511"/>
</workbook>
</file>

<file path=xl/calcChain.xml><?xml version="1.0" encoding="utf-8"?>
<calcChain xmlns="http://schemas.openxmlformats.org/spreadsheetml/2006/main">
  <c r="AR1" i="10" l="1"/>
  <c r="AS1" i="10"/>
  <c r="AT1" i="10" s="1"/>
  <c r="AU1" i="10" s="1"/>
  <c r="AV1" i="10" s="1"/>
  <c r="AW1" i="10" s="1"/>
  <c r="AX1" i="10" s="1"/>
  <c r="AY1" i="10" s="1"/>
  <c r="AZ1" i="10" s="1"/>
  <c r="BA1" i="10" s="1"/>
  <c r="BB1" i="10" s="1"/>
  <c r="BC1" i="10" s="1"/>
  <c r="BD1" i="10" s="1"/>
  <c r="BE1" i="10" s="1"/>
  <c r="BF1" i="10" s="1"/>
  <c r="BG1" i="10" s="1"/>
  <c r="BH1" i="10" s="1"/>
  <c r="BI1" i="10" s="1"/>
  <c r="AQ1" i="10"/>
  <c r="AP1" i="10"/>
  <c r="C40" i="11"/>
  <c r="J40" i="11"/>
  <c r="D40" i="10"/>
  <c r="S40" i="10"/>
  <c r="Z40" i="7"/>
  <c r="D40" i="7"/>
  <c r="AA5" i="2"/>
  <c r="AA6" i="2"/>
  <c r="AA9" i="2"/>
  <c r="AA10" i="2"/>
  <c r="AA13" i="2"/>
  <c r="AA14" i="2"/>
  <c r="AA17" i="2"/>
  <c r="AA18" i="2"/>
  <c r="AA21" i="2"/>
  <c r="AA22" i="2"/>
  <c r="AA25" i="2"/>
  <c r="AA26" i="2"/>
  <c r="AA29" i="2"/>
  <c r="AA30" i="2"/>
  <c r="AA33" i="2"/>
  <c r="AA34" i="2"/>
  <c r="AD4" i="2"/>
  <c r="AA4" i="2" s="1"/>
  <c r="AD5" i="2"/>
  <c r="AD6" i="2"/>
  <c r="AD7" i="2"/>
  <c r="AA7" i="2" s="1"/>
  <c r="AD8" i="2"/>
  <c r="AA8" i="2" s="1"/>
  <c r="AD9" i="2"/>
  <c r="AD10" i="2"/>
  <c r="AD11" i="2"/>
  <c r="AA11" i="2" s="1"/>
  <c r="AD12" i="2"/>
  <c r="AA12" i="2" s="1"/>
  <c r="AD13" i="2"/>
  <c r="AD14" i="2"/>
  <c r="AD15" i="2"/>
  <c r="AA15" i="2" s="1"/>
  <c r="AD16" i="2"/>
  <c r="AA16" i="2" s="1"/>
  <c r="AD17" i="2"/>
  <c r="AD18" i="2"/>
  <c r="AD19" i="2"/>
  <c r="AA19" i="2" s="1"/>
  <c r="AD20" i="2"/>
  <c r="AA20" i="2" s="1"/>
  <c r="AD21" i="2"/>
  <c r="AD22" i="2"/>
  <c r="AD23" i="2"/>
  <c r="AA23" i="2" s="1"/>
  <c r="AD24" i="2"/>
  <c r="AA24" i="2" s="1"/>
  <c r="AD25" i="2"/>
  <c r="AD26" i="2"/>
  <c r="AD27" i="2"/>
  <c r="AA27" i="2" s="1"/>
  <c r="AD28" i="2"/>
  <c r="AA28" i="2" s="1"/>
  <c r="AD29" i="2"/>
  <c r="AD30" i="2"/>
  <c r="AD31" i="2"/>
  <c r="AA31" i="2" s="1"/>
  <c r="AD32" i="2"/>
  <c r="AA32" i="2" s="1"/>
  <c r="AD33" i="2"/>
  <c r="AD34" i="2"/>
  <c r="AD35" i="2"/>
  <c r="AA35" i="2" s="1"/>
  <c r="AD3" i="2"/>
  <c r="AA3" i="2" s="1"/>
  <c r="Z3" i="2" l="1"/>
  <c r="C39" i="11"/>
  <c r="J39" i="11"/>
  <c r="A3" i="11"/>
  <c r="A2" i="11"/>
  <c r="A1" i="11"/>
  <c r="E4" i="11"/>
  <c r="F4" i="11"/>
  <c r="G4" i="11"/>
  <c r="H4" i="11"/>
  <c r="I4" i="11"/>
  <c r="J4" i="11"/>
  <c r="K4" i="11"/>
  <c r="L4" i="11"/>
  <c r="M4" i="11"/>
  <c r="N4" i="11"/>
  <c r="D4" i="11"/>
  <c r="AC35" i="2"/>
  <c r="AC34" i="2"/>
  <c r="AC33" i="2"/>
  <c r="AC32" i="2"/>
  <c r="AC31" i="2"/>
  <c r="AC30" i="2"/>
  <c r="AC29" i="2"/>
  <c r="AC28" i="2"/>
  <c r="AC27" i="2"/>
  <c r="AC26" i="2"/>
  <c r="AC25" i="2"/>
  <c r="AC24" i="2"/>
  <c r="AC23" i="2"/>
  <c r="AC22" i="2"/>
  <c r="AC21" i="2"/>
  <c r="AC20" i="2"/>
  <c r="AC19" i="2"/>
  <c r="AC18" i="2"/>
  <c r="AC17" i="2"/>
  <c r="AC16" i="2"/>
  <c r="AC15" i="2"/>
  <c r="AC14" i="2"/>
  <c r="AC13" i="2"/>
  <c r="AC12" i="2"/>
  <c r="AC11" i="2"/>
  <c r="AC10" i="2"/>
  <c r="AC9" i="2"/>
  <c r="AC8" i="2"/>
  <c r="AC7" i="2"/>
  <c r="AC6" i="2"/>
  <c r="AC5" i="2"/>
  <c r="AC4" i="2"/>
  <c r="W4" i="2"/>
  <c r="W5" i="2" s="1"/>
  <c r="AC3" i="2"/>
  <c r="S39" i="10"/>
  <c r="D39" i="10"/>
  <c r="AA37" i="10"/>
  <c r="AC37" i="10" s="1"/>
  <c r="E37" i="10" s="1"/>
  <c r="Z37" i="10"/>
  <c r="AB37" i="10" s="1"/>
  <c r="D37" i="10" s="1"/>
  <c r="C37" i="10"/>
  <c r="B37" i="10"/>
  <c r="AA36" i="10"/>
  <c r="AC36" i="10" s="1"/>
  <c r="E36" i="10" s="1"/>
  <c r="Z36" i="10"/>
  <c r="AB36" i="10" s="1"/>
  <c r="D36" i="10" s="1"/>
  <c r="C36" i="10"/>
  <c r="B36" i="10"/>
  <c r="AA35" i="10"/>
  <c r="Z35" i="10"/>
  <c r="C35" i="10"/>
  <c r="B35" i="10"/>
  <c r="AA34" i="10"/>
  <c r="Z34" i="10"/>
  <c r="C34" i="10"/>
  <c r="B34" i="10"/>
  <c r="AA33" i="10"/>
  <c r="Z33" i="10"/>
  <c r="C33" i="10"/>
  <c r="B33" i="10"/>
  <c r="AA32" i="10"/>
  <c r="Z32" i="10"/>
  <c r="C32" i="10"/>
  <c r="B32" i="10"/>
  <c r="AA31" i="10"/>
  <c r="Z31" i="10"/>
  <c r="C31" i="10"/>
  <c r="B31" i="10"/>
  <c r="AA30" i="10"/>
  <c r="Z30" i="10"/>
  <c r="C30" i="10"/>
  <c r="B30" i="10"/>
  <c r="AA29" i="10"/>
  <c r="Z29" i="10"/>
  <c r="C29" i="10"/>
  <c r="B29" i="10"/>
  <c r="AA28" i="10"/>
  <c r="Z28" i="10"/>
  <c r="C28" i="10"/>
  <c r="B28" i="10"/>
  <c r="AA27" i="10"/>
  <c r="Z27" i="10"/>
  <c r="C27" i="10"/>
  <c r="B27" i="10"/>
  <c r="AA26" i="10"/>
  <c r="Z26" i="10"/>
  <c r="C26" i="10"/>
  <c r="B26" i="10"/>
  <c r="AA25" i="10"/>
  <c r="Z25" i="10"/>
  <c r="C25" i="10"/>
  <c r="B25" i="10"/>
  <c r="AA24" i="10"/>
  <c r="Z24" i="10"/>
  <c r="C24" i="10"/>
  <c r="B24" i="10"/>
  <c r="AA23" i="10"/>
  <c r="Z23" i="10"/>
  <c r="C23" i="10"/>
  <c r="B23" i="10"/>
  <c r="AA22" i="10"/>
  <c r="Z22" i="10"/>
  <c r="C22" i="10"/>
  <c r="B22" i="10"/>
  <c r="AA21" i="10"/>
  <c r="Z21" i="10"/>
  <c r="C21" i="10"/>
  <c r="B21" i="10"/>
  <c r="AA20" i="10"/>
  <c r="Z20" i="10"/>
  <c r="C20" i="10"/>
  <c r="B20" i="10"/>
  <c r="AA19" i="10"/>
  <c r="Z19" i="10"/>
  <c r="C19" i="10"/>
  <c r="B19" i="10"/>
  <c r="AA18" i="10"/>
  <c r="Z18" i="10"/>
  <c r="C18" i="10"/>
  <c r="B18" i="10"/>
  <c r="AA17" i="10"/>
  <c r="Z17" i="10"/>
  <c r="C17" i="10"/>
  <c r="B17" i="10"/>
  <c r="AA16" i="10"/>
  <c r="Z16" i="10"/>
  <c r="C16" i="10"/>
  <c r="B16" i="10"/>
  <c r="AA15" i="10"/>
  <c r="Z15" i="10"/>
  <c r="C15" i="10"/>
  <c r="B15" i="10"/>
  <c r="AA14" i="10"/>
  <c r="AC14" i="10" s="1"/>
  <c r="E14" i="10" s="1"/>
  <c r="Z14" i="10"/>
  <c r="AB14" i="10" s="1"/>
  <c r="D14" i="10" s="1"/>
  <c r="C14" i="10"/>
  <c r="B14" i="10"/>
  <c r="AA13" i="10"/>
  <c r="AC13" i="10" s="1"/>
  <c r="E13" i="10" s="1"/>
  <c r="Z13" i="10"/>
  <c r="AB13" i="10" s="1"/>
  <c r="D13" i="10" s="1"/>
  <c r="C13" i="10"/>
  <c r="B13" i="10"/>
  <c r="AA12" i="10"/>
  <c r="Z12" i="10"/>
  <c r="C12" i="10"/>
  <c r="B12" i="10"/>
  <c r="AA11" i="10"/>
  <c r="Z11" i="10"/>
  <c r="C11" i="10"/>
  <c r="B11" i="10"/>
  <c r="AA10" i="10"/>
  <c r="Z10" i="10"/>
  <c r="C10" i="10"/>
  <c r="B10" i="10"/>
  <c r="AA9" i="10"/>
  <c r="AC9" i="10" s="1"/>
  <c r="E9" i="10" s="1"/>
  <c r="Z9" i="10"/>
  <c r="AB9" i="10" s="1"/>
  <c r="D9" i="10" s="1"/>
  <c r="C9" i="10"/>
  <c r="B9" i="10"/>
  <c r="AA8" i="10"/>
  <c r="AC8" i="10" s="1"/>
  <c r="E8" i="10" s="1"/>
  <c r="Z8" i="10"/>
  <c r="AB8" i="10" s="1"/>
  <c r="D8" i="10" s="1"/>
  <c r="C8" i="10"/>
  <c r="B8" i="10"/>
  <c r="AA7" i="10"/>
  <c r="Z7" i="10"/>
  <c r="C7" i="10"/>
  <c r="B7" i="10"/>
  <c r="AA6" i="10"/>
  <c r="Z6" i="10"/>
  <c r="C6" i="10"/>
  <c r="B6" i="10"/>
  <c r="AE3" i="10"/>
  <c r="AG3" i="10" s="1"/>
  <c r="AI3" i="10" s="1"/>
  <c r="AK3" i="10" s="1"/>
  <c r="AM3" i="10" s="1"/>
  <c r="AO3" i="10" s="1"/>
  <c r="AQ3" i="10" s="1"/>
  <c r="AS3" i="10" s="1"/>
  <c r="AU3" i="10" s="1"/>
  <c r="AD3" i="10"/>
  <c r="AF3" i="10" s="1"/>
  <c r="AH3" i="10" s="1"/>
  <c r="AJ3" i="10" s="1"/>
  <c r="AL3" i="10" s="1"/>
  <c r="AN3" i="10" s="1"/>
  <c r="AP3" i="10" s="1"/>
  <c r="AR3" i="10" s="1"/>
  <c r="AT3" i="10" s="1"/>
  <c r="X3" i="10"/>
  <c r="V3" i="10"/>
  <c r="T3" i="10"/>
  <c r="R3" i="10"/>
  <c r="P3" i="10"/>
  <c r="N3" i="10"/>
  <c r="L3" i="10"/>
  <c r="J3" i="10"/>
  <c r="H3" i="10"/>
  <c r="F3" i="10"/>
  <c r="D3" i="10"/>
  <c r="A2" i="10"/>
  <c r="AO1" i="10"/>
  <c r="A1" i="10"/>
  <c r="AT3" i="7"/>
  <c r="AW3" i="7" s="1"/>
  <c r="AZ3" i="7" s="1"/>
  <c r="BC3" i="7" s="1"/>
  <c r="BF3" i="7" s="1"/>
  <c r="BI3" i="7" s="1"/>
  <c r="BL3" i="7" s="1"/>
  <c r="BO3" i="7" s="1"/>
  <c r="AQ3" i="7"/>
  <c r="AR3" i="7"/>
  <c r="AU3" i="7" s="1"/>
  <c r="AX3" i="7" s="1"/>
  <c r="BA3" i="7" s="1"/>
  <c r="BD3" i="7" s="1"/>
  <c r="BG3" i="7" s="1"/>
  <c r="BJ3" i="7" s="1"/>
  <c r="BM3" i="7" s="1"/>
  <c r="BP3" i="7" s="1"/>
  <c r="AS3" i="7"/>
  <c r="AV3" i="7" s="1"/>
  <c r="AY3" i="7" s="1"/>
  <c r="BB3" i="7" s="1"/>
  <c r="BE3" i="7" s="1"/>
  <c r="BH3" i="7" s="1"/>
  <c r="BK3" i="7" s="1"/>
  <c r="BN3" i="7" s="1"/>
  <c r="BQ3" i="7" s="1"/>
  <c r="BE1" i="7"/>
  <c r="BF1" i="7" s="1"/>
  <c r="BG1" i="7" s="1"/>
  <c r="BD1" i="7"/>
  <c r="BC1" i="7"/>
  <c r="BB1" i="7"/>
  <c r="AZ1" i="7"/>
  <c r="BA1" i="7" s="1"/>
  <c r="AB3" i="7"/>
  <c r="AH3" i="7"/>
  <c r="AE3" i="7"/>
  <c r="Y3" i="7"/>
  <c r="V3" i="7"/>
  <c r="S3" i="7"/>
  <c r="P3" i="7"/>
  <c r="M3" i="7"/>
  <c r="J3" i="7"/>
  <c r="G3" i="7"/>
  <c r="D3" i="7"/>
  <c r="A2" i="7"/>
  <c r="C6" i="7"/>
  <c r="B7" i="7"/>
  <c r="C7" i="7"/>
  <c r="B8" i="7"/>
  <c r="C8" i="7"/>
  <c r="A1" i="7"/>
  <c r="AK7" i="7"/>
  <c r="AL7" i="7"/>
  <c r="AM7" i="7"/>
  <c r="AK8" i="7"/>
  <c r="AL8" i="7"/>
  <c r="AM8" i="7"/>
  <c r="AK9" i="7"/>
  <c r="AL9" i="7"/>
  <c r="AM9" i="7"/>
  <c r="AK10" i="7"/>
  <c r="AL10" i="7"/>
  <c r="AM10" i="7"/>
  <c r="AK11" i="7"/>
  <c r="AL11" i="7"/>
  <c r="AM11" i="7"/>
  <c r="AK12" i="7"/>
  <c r="AL12" i="7"/>
  <c r="AM12" i="7"/>
  <c r="AK13" i="7"/>
  <c r="AL13" i="7"/>
  <c r="AM13" i="7"/>
  <c r="AK14" i="7"/>
  <c r="AL14" i="7"/>
  <c r="AM14" i="7"/>
  <c r="AK15" i="7"/>
  <c r="AL15" i="7"/>
  <c r="AM15" i="7"/>
  <c r="AK16" i="7"/>
  <c r="AL16" i="7"/>
  <c r="AM16" i="7"/>
  <c r="AK17" i="7"/>
  <c r="AL17" i="7"/>
  <c r="AM17" i="7"/>
  <c r="AK18" i="7"/>
  <c r="AL18" i="7"/>
  <c r="AM18" i="7"/>
  <c r="AK19" i="7"/>
  <c r="AL19" i="7"/>
  <c r="AM19" i="7"/>
  <c r="AK20" i="7"/>
  <c r="AL20" i="7"/>
  <c r="AM20" i="7"/>
  <c r="AK21" i="7"/>
  <c r="AL21" i="7"/>
  <c r="AM21" i="7"/>
  <c r="AK22" i="7"/>
  <c r="AL22" i="7"/>
  <c r="AM22" i="7"/>
  <c r="AK23" i="7"/>
  <c r="AL23" i="7"/>
  <c r="AM23" i="7"/>
  <c r="AK24" i="7"/>
  <c r="AL24" i="7"/>
  <c r="AM24" i="7"/>
  <c r="AK25" i="7"/>
  <c r="AL25" i="7"/>
  <c r="AM25" i="7"/>
  <c r="AK26" i="7"/>
  <c r="AL26" i="7"/>
  <c r="AM26" i="7"/>
  <c r="AK27" i="7"/>
  <c r="AL27" i="7"/>
  <c r="AM27" i="7"/>
  <c r="AK28" i="7"/>
  <c r="AL28" i="7"/>
  <c r="AM28" i="7"/>
  <c r="AK29" i="7"/>
  <c r="AL29" i="7"/>
  <c r="AM29" i="7"/>
  <c r="AK30" i="7"/>
  <c r="AL30" i="7"/>
  <c r="AM30" i="7"/>
  <c r="AK31" i="7"/>
  <c r="AL31" i="7"/>
  <c r="AM31" i="7"/>
  <c r="AK32" i="7"/>
  <c r="AL32" i="7"/>
  <c r="AM32" i="7"/>
  <c r="AK33" i="7"/>
  <c r="AK34" i="7"/>
  <c r="AK35" i="7"/>
  <c r="AK36" i="7"/>
  <c r="AL36" i="7"/>
  <c r="AM36" i="7"/>
  <c r="AK37" i="7"/>
  <c r="AL37" i="7"/>
  <c r="AO37" i="7" s="1"/>
  <c r="E37" i="7" s="1"/>
  <c r="AM37" i="7"/>
  <c r="AP37" i="7" s="1"/>
  <c r="F37" i="7" s="1"/>
  <c r="AM6" i="7"/>
  <c r="AL6" i="7"/>
  <c r="AK6" i="7"/>
  <c r="B9" i="7"/>
  <c r="C9" i="7"/>
  <c r="B10" i="7"/>
  <c r="C10" i="7"/>
  <c r="B11" i="7"/>
  <c r="C11" i="7"/>
  <c r="B12" i="7"/>
  <c r="C12" i="7"/>
  <c r="B13" i="7"/>
  <c r="C13" i="7"/>
  <c r="B14" i="7"/>
  <c r="C14" i="7"/>
  <c r="B15" i="7"/>
  <c r="C15" i="7"/>
  <c r="B16" i="7"/>
  <c r="C16" i="7"/>
  <c r="B17" i="7"/>
  <c r="C17" i="7"/>
  <c r="B18" i="7"/>
  <c r="C18" i="7"/>
  <c r="B19" i="7"/>
  <c r="C19" i="7"/>
  <c r="B20" i="7"/>
  <c r="C20" i="7"/>
  <c r="B21" i="7"/>
  <c r="C21" i="7"/>
  <c r="B22" i="7"/>
  <c r="C22" i="7"/>
  <c r="B23" i="7"/>
  <c r="C23" i="7"/>
  <c r="B24" i="7"/>
  <c r="C24" i="7"/>
  <c r="B25" i="7"/>
  <c r="C25" i="7"/>
  <c r="B26" i="7"/>
  <c r="C26" i="7"/>
  <c r="B27" i="7"/>
  <c r="C27" i="7"/>
  <c r="B28" i="7"/>
  <c r="C28" i="7"/>
  <c r="B29" i="7"/>
  <c r="C29" i="7"/>
  <c r="B30" i="7"/>
  <c r="C30" i="7"/>
  <c r="B31" i="7"/>
  <c r="C31" i="7"/>
  <c r="B32" i="7"/>
  <c r="C32" i="7"/>
  <c r="B33" i="7"/>
  <c r="C33" i="7"/>
  <c r="B34" i="7"/>
  <c r="C34" i="7"/>
  <c r="B35" i="7"/>
  <c r="C35" i="7"/>
  <c r="B36" i="7"/>
  <c r="C36" i="7"/>
  <c r="B37" i="7"/>
  <c r="C37" i="7"/>
  <c r="B6" i="7"/>
  <c r="AL33" i="7"/>
  <c r="AM33" i="7"/>
  <c r="AM34" i="7"/>
  <c r="AM35" i="7"/>
  <c r="BH1" i="7" l="1"/>
  <c r="AB7" i="10"/>
  <c r="D7" i="10" s="1"/>
  <c r="AC7" i="10"/>
  <c r="AB10" i="10"/>
  <c r="D10" i="10" s="1"/>
  <c r="AC11" i="10"/>
  <c r="E11" i="10" s="1"/>
  <c r="AB12" i="10"/>
  <c r="D12" i="10" s="1"/>
  <c r="AC15" i="10"/>
  <c r="AB16" i="10"/>
  <c r="D16" i="10" s="1"/>
  <c r="AC17" i="10"/>
  <c r="AB18" i="10"/>
  <c r="AC19" i="10"/>
  <c r="AB20" i="10"/>
  <c r="D20" i="10" s="1"/>
  <c r="AC21" i="10"/>
  <c r="AB22" i="10"/>
  <c r="D22" i="10" s="1"/>
  <c r="AC23" i="10"/>
  <c r="AC25" i="10"/>
  <c r="AB26" i="10"/>
  <c r="D26" i="10" s="1"/>
  <c r="AC27" i="10"/>
  <c r="AB28" i="10"/>
  <c r="D28" i="10" s="1"/>
  <c r="AC29" i="10"/>
  <c r="AB30" i="10"/>
  <c r="D30" i="10" s="1"/>
  <c r="AC31" i="10"/>
  <c r="AB32" i="10"/>
  <c r="D32" i="10" s="1"/>
  <c r="AC33" i="10"/>
  <c r="E33" i="10" s="1"/>
  <c r="AB34" i="10"/>
  <c r="D34" i="10" s="1"/>
  <c r="AC35" i="10"/>
  <c r="AB4" i="2"/>
  <c r="AB5" i="2"/>
  <c r="AB6" i="2"/>
  <c r="AB7" i="2"/>
  <c r="AB8" i="2"/>
  <c r="AB9" i="2"/>
  <c r="AB10" i="2"/>
  <c r="AB11" i="2"/>
  <c r="AB12" i="2"/>
  <c r="AB13" i="2"/>
  <c r="AB14" i="2"/>
  <c r="AB15" i="2"/>
  <c r="AB16" i="2"/>
  <c r="AC10" i="10"/>
  <c r="E10" i="10" s="1"/>
  <c r="AB11" i="10"/>
  <c r="D11" i="10" s="1"/>
  <c r="AC12" i="10"/>
  <c r="E12" i="10" s="1"/>
  <c r="AB15" i="10"/>
  <c r="AC16" i="10"/>
  <c r="E16" i="10" s="1"/>
  <c r="AB17" i="10"/>
  <c r="D17" i="10" s="1"/>
  <c r="AC18" i="10"/>
  <c r="E18" i="10" s="1"/>
  <c r="AB19" i="10"/>
  <c r="D19" i="10" s="1"/>
  <c r="AC20" i="10"/>
  <c r="AB21" i="10"/>
  <c r="D21" i="10" s="1"/>
  <c r="AC22" i="10"/>
  <c r="AB23" i="10"/>
  <c r="D23" i="10" s="1"/>
  <c r="AB25" i="10"/>
  <c r="D25" i="10" s="1"/>
  <c r="AC26" i="10"/>
  <c r="AB27" i="10"/>
  <c r="D27" i="10" s="1"/>
  <c r="AC28" i="10"/>
  <c r="AB29" i="10"/>
  <c r="D29" i="10" s="1"/>
  <c r="AC30" i="10"/>
  <c r="AB31" i="10"/>
  <c r="D31" i="10" s="1"/>
  <c r="AC32" i="10"/>
  <c r="AB33" i="10"/>
  <c r="D33" i="10" s="1"/>
  <c r="AC34" i="10"/>
  <c r="AB35" i="10"/>
  <c r="D35" i="10" s="1"/>
  <c r="AB3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17" i="2"/>
  <c r="W6" i="2"/>
  <c r="AE9" i="10"/>
  <c r="G9" i="10" s="1"/>
  <c r="AE13" i="10"/>
  <c r="G13" i="10" s="1"/>
  <c r="AE8" i="10"/>
  <c r="G8" i="10" s="1"/>
  <c r="AE14" i="10"/>
  <c r="G14" i="10" s="1"/>
  <c r="AB6" i="10"/>
  <c r="D6" i="10" s="1"/>
  <c r="AC24" i="10"/>
  <c r="E24" i="10" s="1"/>
  <c r="AD14" i="10"/>
  <c r="F14" i="10" s="1"/>
  <c r="AD17" i="10"/>
  <c r="F17" i="10" s="1"/>
  <c r="AD8" i="10"/>
  <c r="F8" i="10" s="1"/>
  <c r="AD9" i="10"/>
  <c r="F9" i="10" s="1"/>
  <c r="AD13" i="10"/>
  <c r="F13" i="10" s="1"/>
  <c r="AC6" i="10"/>
  <c r="E6" i="10" s="1"/>
  <c r="AE36" i="10"/>
  <c r="G36" i="10" s="1"/>
  <c r="AE37" i="10"/>
  <c r="G37" i="10" s="1"/>
  <c r="AB24" i="10"/>
  <c r="D24" i="10" s="1"/>
  <c r="AD36" i="10"/>
  <c r="F36" i="10" s="1"/>
  <c r="AD37" i="10"/>
  <c r="F37" i="10" s="1"/>
  <c r="AS37" i="7"/>
  <c r="I37" i="7" s="1"/>
  <c r="AR37" i="7"/>
  <c r="H37" i="7" s="1"/>
  <c r="AO6" i="7"/>
  <c r="E6" i="7" s="1"/>
  <c r="AL34" i="7"/>
  <c r="AO36" i="7" s="1"/>
  <c r="E36" i="7" s="1"/>
  <c r="AL35" i="7"/>
  <c r="AP6" i="7"/>
  <c r="F6" i="7" s="1"/>
  <c r="AP35" i="7"/>
  <c r="F35" i="7" s="1"/>
  <c r="AP33" i="7"/>
  <c r="F33" i="7" s="1"/>
  <c r="AO32" i="7"/>
  <c r="E32" i="7" s="1"/>
  <c r="AP31" i="7"/>
  <c r="F31" i="7" s="1"/>
  <c r="AO30" i="7"/>
  <c r="E30" i="7" s="1"/>
  <c r="AP29" i="7"/>
  <c r="F29" i="7" s="1"/>
  <c r="AO28" i="7"/>
  <c r="E28" i="7" s="1"/>
  <c r="AP27" i="7"/>
  <c r="F27" i="7" s="1"/>
  <c r="AO26" i="7"/>
  <c r="E26" i="7" s="1"/>
  <c r="AP25" i="7"/>
  <c r="F25" i="7" s="1"/>
  <c r="AO24" i="7"/>
  <c r="E24" i="7" s="1"/>
  <c r="AP23" i="7"/>
  <c r="F23" i="7" s="1"/>
  <c r="AO22" i="7"/>
  <c r="E22" i="7" s="1"/>
  <c r="AP21" i="7"/>
  <c r="F21" i="7" s="1"/>
  <c r="AO20" i="7"/>
  <c r="E20" i="7" s="1"/>
  <c r="AP19" i="7"/>
  <c r="F19" i="7" s="1"/>
  <c r="AO18" i="7"/>
  <c r="E18" i="7" s="1"/>
  <c r="AP17" i="7"/>
  <c r="F17" i="7" s="1"/>
  <c r="AO16" i="7"/>
  <c r="E16" i="7" s="1"/>
  <c r="AP15" i="7"/>
  <c r="F15" i="7" s="1"/>
  <c r="AO14" i="7"/>
  <c r="E14" i="7" s="1"/>
  <c r="AP13" i="7"/>
  <c r="F13" i="7" s="1"/>
  <c r="AO12" i="7"/>
  <c r="E12" i="7" s="1"/>
  <c r="AP11" i="7"/>
  <c r="F11" i="7" s="1"/>
  <c r="AO10" i="7"/>
  <c r="E10" i="7" s="1"/>
  <c r="AP9" i="7"/>
  <c r="F9" i="7" s="1"/>
  <c r="AO8" i="7"/>
  <c r="E8" i="7" s="1"/>
  <c r="AP7" i="7"/>
  <c r="F7" i="7" s="1"/>
  <c r="AO33" i="7"/>
  <c r="E33" i="7" s="1"/>
  <c r="AP32" i="7"/>
  <c r="F32" i="7" s="1"/>
  <c r="AO31" i="7"/>
  <c r="E31" i="7" s="1"/>
  <c r="AP30" i="7"/>
  <c r="F30" i="7" s="1"/>
  <c r="AO29" i="7"/>
  <c r="E29" i="7" s="1"/>
  <c r="AP28" i="7"/>
  <c r="F28" i="7" s="1"/>
  <c r="AO27" i="7"/>
  <c r="E27" i="7" s="1"/>
  <c r="AP26" i="7"/>
  <c r="F26" i="7" s="1"/>
  <c r="AO25" i="7"/>
  <c r="E25" i="7" s="1"/>
  <c r="AP24" i="7"/>
  <c r="F24" i="7" s="1"/>
  <c r="AO23" i="7"/>
  <c r="E23" i="7" s="1"/>
  <c r="AP22" i="7"/>
  <c r="F22" i="7" s="1"/>
  <c r="AO21" i="7"/>
  <c r="E21" i="7" s="1"/>
  <c r="AP20" i="7"/>
  <c r="F20" i="7" s="1"/>
  <c r="AO19" i="7"/>
  <c r="E19" i="7" s="1"/>
  <c r="AP18" i="7"/>
  <c r="F18" i="7" s="1"/>
  <c r="AO17" i="7"/>
  <c r="E17" i="7" s="1"/>
  <c r="AP16" i="7"/>
  <c r="F16" i="7" s="1"/>
  <c r="AO15" i="7"/>
  <c r="E15" i="7" s="1"/>
  <c r="AP14" i="7"/>
  <c r="F14" i="7" s="1"/>
  <c r="AO13" i="7"/>
  <c r="E13" i="7" s="1"/>
  <c r="AP12" i="7"/>
  <c r="F12" i="7" s="1"/>
  <c r="AO11" i="7"/>
  <c r="E11" i="7" s="1"/>
  <c r="AP10" i="7"/>
  <c r="F10" i="7" s="1"/>
  <c r="AO9" i="7"/>
  <c r="E9" i="7" s="1"/>
  <c r="AP8" i="7"/>
  <c r="F8" i="7" s="1"/>
  <c r="AO7" i="7"/>
  <c r="E7" i="7" s="1"/>
  <c r="Z39" i="7"/>
  <c r="D39" i="7"/>
  <c r="AN37" i="7"/>
  <c r="D37" i="7" s="1"/>
  <c r="AN8" i="7"/>
  <c r="D8" i="7" s="1"/>
  <c r="AN6" i="7"/>
  <c r="D6" i="7" s="1"/>
  <c r="M1233" i="6"/>
  <c r="D1234" i="6" s="1"/>
  <c r="L1233" i="6"/>
  <c r="M1234" i="6" s="1"/>
  <c r="D1235" i="6" s="1"/>
  <c r="K1233" i="6"/>
  <c r="L1234" i="6" s="1"/>
  <c r="M1235" i="6" s="1"/>
  <c r="D1236" i="6" s="1"/>
  <c r="J1233" i="6"/>
  <c r="K1234" i="6" s="1"/>
  <c r="L1235" i="6" s="1"/>
  <c r="M1236" i="6" s="1"/>
  <c r="D1237" i="6" s="1"/>
  <c r="I1233" i="6"/>
  <c r="J1234" i="6" s="1"/>
  <c r="K1235" i="6" s="1"/>
  <c r="L1236" i="6" s="1"/>
  <c r="M1237" i="6" s="1"/>
  <c r="D1238" i="6" s="1"/>
  <c r="H1233" i="6"/>
  <c r="I1234" i="6" s="1"/>
  <c r="J1235" i="6" s="1"/>
  <c r="K1236" i="6" s="1"/>
  <c r="L1237" i="6" s="1"/>
  <c r="M1238" i="6" s="1"/>
  <c r="D1239" i="6" s="1"/>
  <c r="G1233" i="6"/>
  <c r="H1234" i="6" s="1"/>
  <c r="I1235" i="6" s="1"/>
  <c r="J1236" i="6" s="1"/>
  <c r="K1237" i="6" s="1"/>
  <c r="L1238" i="6" s="1"/>
  <c r="M1239" i="6" s="1"/>
  <c r="D1240" i="6" s="1"/>
  <c r="F1233" i="6"/>
  <c r="G1234" i="6" s="1"/>
  <c r="H1235" i="6" s="1"/>
  <c r="I1236" i="6" s="1"/>
  <c r="J1237" i="6" s="1"/>
  <c r="K1238" i="6" s="1"/>
  <c r="L1239" i="6" s="1"/>
  <c r="M1240" i="6" s="1"/>
  <c r="D1241" i="6" s="1"/>
  <c r="E1233" i="6"/>
  <c r="F1234" i="6" s="1"/>
  <c r="G1235" i="6" s="1"/>
  <c r="H1236" i="6" s="1"/>
  <c r="I1237" i="6" s="1"/>
  <c r="J1238" i="6" s="1"/>
  <c r="K1239" i="6" s="1"/>
  <c r="L1240" i="6" s="1"/>
  <c r="M1241" i="6" s="1"/>
  <c r="D1242" i="6" s="1"/>
  <c r="D1233" i="6"/>
  <c r="E1234" i="6" s="1"/>
  <c r="F1235" i="6" s="1"/>
  <c r="G1236" i="6" s="1"/>
  <c r="H1237" i="6" s="1"/>
  <c r="I1238" i="6" s="1"/>
  <c r="J1239" i="6" s="1"/>
  <c r="K1240" i="6" s="1"/>
  <c r="L1241" i="6" s="1"/>
  <c r="M1242" i="6" s="1"/>
  <c r="D1243" i="6" s="1"/>
  <c r="C1233" i="6"/>
  <c r="B1233" i="6"/>
  <c r="B1234" i="6" s="1"/>
  <c r="B1235" i="6" s="1"/>
  <c r="B1236" i="6" s="1"/>
  <c r="B1237" i="6" s="1"/>
  <c r="B1238" i="6" s="1"/>
  <c r="B1239" i="6" s="1"/>
  <c r="B1240" i="6" s="1"/>
  <c r="B1241" i="6" s="1"/>
  <c r="B1242" i="6" s="1"/>
  <c r="B1243" i="6" s="1"/>
  <c r="B1244" i="6" s="1"/>
  <c r="B1245" i="6" s="1"/>
  <c r="B1246" i="6" s="1"/>
  <c r="B1247" i="6" s="1"/>
  <c r="B1248" i="6" s="1"/>
  <c r="B1249" i="6" s="1"/>
  <c r="B1250" i="6" s="1"/>
  <c r="B1251" i="6" s="1"/>
  <c r="B1252" i="6" s="1"/>
  <c r="B1253" i="6" s="1"/>
  <c r="B1254" i="6" s="1"/>
  <c r="B1255" i="6" s="1"/>
  <c r="B1256" i="6" s="1"/>
  <c r="B1257" i="6" s="1"/>
  <c r="B1258" i="6" s="1"/>
  <c r="B1259" i="6" s="1"/>
  <c r="B1260" i="6" s="1"/>
  <c r="B1261" i="6" s="1"/>
  <c r="A1233" i="6"/>
  <c r="C1232" i="6"/>
  <c r="A1232" i="6" s="1"/>
  <c r="M1203" i="6"/>
  <c r="D1204" i="6" s="1"/>
  <c r="E1205" i="6" s="1"/>
  <c r="F1206" i="6" s="1"/>
  <c r="G1207" i="6" s="1"/>
  <c r="H1208" i="6" s="1"/>
  <c r="I1209" i="6" s="1"/>
  <c r="J1210" i="6" s="1"/>
  <c r="K1211" i="6" s="1"/>
  <c r="L1212" i="6" s="1"/>
  <c r="M1213" i="6" s="1"/>
  <c r="D1214" i="6" s="1"/>
  <c r="E1215" i="6" s="1"/>
  <c r="F1216" i="6" s="1"/>
  <c r="G1217" i="6" s="1"/>
  <c r="H1218" i="6" s="1"/>
  <c r="I1219" i="6" s="1"/>
  <c r="J1220" i="6" s="1"/>
  <c r="K1221" i="6" s="1"/>
  <c r="L1222" i="6" s="1"/>
  <c r="M1223" i="6" s="1"/>
  <c r="D1224" i="6" s="1"/>
  <c r="L1203" i="6"/>
  <c r="M1204" i="6" s="1"/>
  <c r="D1205" i="6" s="1"/>
  <c r="K1203" i="6"/>
  <c r="L1204" i="6" s="1"/>
  <c r="M1205" i="6" s="1"/>
  <c r="D1206" i="6" s="1"/>
  <c r="E1207" i="6" s="1"/>
  <c r="F1208" i="6" s="1"/>
  <c r="G1209" i="6" s="1"/>
  <c r="H1210" i="6" s="1"/>
  <c r="I1211" i="6" s="1"/>
  <c r="J1212" i="6" s="1"/>
  <c r="K1213" i="6" s="1"/>
  <c r="L1214" i="6" s="1"/>
  <c r="M1215" i="6" s="1"/>
  <c r="D1216" i="6" s="1"/>
  <c r="E1217" i="6" s="1"/>
  <c r="F1218" i="6" s="1"/>
  <c r="G1219" i="6" s="1"/>
  <c r="H1220" i="6" s="1"/>
  <c r="I1221" i="6" s="1"/>
  <c r="J1222" i="6" s="1"/>
  <c r="K1223" i="6" s="1"/>
  <c r="L1224" i="6" s="1"/>
  <c r="M1225" i="6" s="1"/>
  <c r="D1226" i="6" s="1"/>
  <c r="J1203" i="6"/>
  <c r="K1204" i="6" s="1"/>
  <c r="L1205" i="6" s="1"/>
  <c r="M1206" i="6" s="1"/>
  <c r="D1207" i="6" s="1"/>
  <c r="I1203" i="6"/>
  <c r="J1204" i="6" s="1"/>
  <c r="K1205" i="6" s="1"/>
  <c r="L1206" i="6" s="1"/>
  <c r="M1207" i="6" s="1"/>
  <c r="D1208" i="6" s="1"/>
  <c r="E1209" i="6" s="1"/>
  <c r="F1210" i="6" s="1"/>
  <c r="G1211" i="6" s="1"/>
  <c r="H1212" i="6" s="1"/>
  <c r="I1213" i="6" s="1"/>
  <c r="J1214" i="6" s="1"/>
  <c r="K1215" i="6" s="1"/>
  <c r="L1216" i="6" s="1"/>
  <c r="M1217" i="6" s="1"/>
  <c r="D1218" i="6" s="1"/>
  <c r="E1219" i="6" s="1"/>
  <c r="F1220" i="6" s="1"/>
  <c r="G1221" i="6" s="1"/>
  <c r="H1222" i="6" s="1"/>
  <c r="I1223" i="6" s="1"/>
  <c r="J1224" i="6" s="1"/>
  <c r="K1225" i="6" s="1"/>
  <c r="L1226" i="6" s="1"/>
  <c r="M1227" i="6" s="1"/>
  <c r="D1228" i="6" s="1"/>
  <c r="H1203" i="6"/>
  <c r="I1204" i="6" s="1"/>
  <c r="J1205" i="6" s="1"/>
  <c r="K1206" i="6" s="1"/>
  <c r="L1207" i="6" s="1"/>
  <c r="M1208" i="6" s="1"/>
  <c r="D1209" i="6" s="1"/>
  <c r="G1203" i="6"/>
  <c r="H1204" i="6" s="1"/>
  <c r="I1205" i="6" s="1"/>
  <c r="J1206" i="6" s="1"/>
  <c r="K1207" i="6" s="1"/>
  <c r="L1208" i="6" s="1"/>
  <c r="M1209" i="6" s="1"/>
  <c r="D1210" i="6" s="1"/>
  <c r="E1211" i="6" s="1"/>
  <c r="F1212" i="6" s="1"/>
  <c r="G1213" i="6" s="1"/>
  <c r="H1214" i="6" s="1"/>
  <c r="I1215" i="6" s="1"/>
  <c r="J1216" i="6" s="1"/>
  <c r="K1217" i="6" s="1"/>
  <c r="L1218" i="6" s="1"/>
  <c r="M1219" i="6" s="1"/>
  <c r="D1220" i="6" s="1"/>
  <c r="E1221" i="6" s="1"/>
  <c r="F1222" i="6" s="1"/>
  <c r="G1223" i="6" s="1"/>
  <c r="H1224" i="6" s="1"/>
  <c r="I1225" i="6" s="1"/>
  <c r="J1226" i="6" s="1"/>
  <c r="K1227" i="6" s="1"/>
  <c r="L1228" i="6" s="1"/>
  <c r="M1229" i="6" s="1"/>
  <c r="D1230" i="6" s="1"/>
  <c r="F1203" i="6"/>
  <c r="G1204" i="6" s="1"/>
  <c r="H1205" i="6" s="1"/>
  <c r="I1206" i="6" s="1"/>
  <c r="J1207" i="6" s="1"/>
  <c r="K1208" i="6" s="1"/>
  <c r="L1209" i="6" s="1"/>
  <c r="M1210" i="6" s="1"/>
  <c r="D1211" i="6" s="1"/>
  <c r="E1203" i="6"/>
  <c r="F1204" i="6" s="1"/>
  <c r="G1205" i="6" s="1"/>
  <c r="H1206" i="6" s="1"/>
  <c r="I1207" i="6" s="1"/>
  <c r="J1208" i="6" s="1"/>
  <c r="K1209" i="6" s="1"/>
  <c r="L1210" i="6" s="1"/>
  <c r="M1211" i="6" s="1"/>
  <c r="D1212" i="6" s="1"/>
  <c r="E1213" i="6" s="1"/>
  <c r="F1214" i="6" s="1"/>
  <c r="G1215" i="6" s="1"/>
  <c r="H1216" i="6" s="1"/>
  <c r="I1217" i="6" s="1"/>
  <c r="J1218" i="6" s="1"/>
  <c r="K1219" i="6" s="1"/>
  <c r="L1220" i="6" s="1"/>
  <c r="M1221" i="6" s="1"/>
  <c r="D1222" i="6" s="1"/>
  <c r="E1223" i="6" s="1"/>
  <c r="F1224" i="6" s="1"/>
  <c r="G1225" i="6" s="1"/>
  <c r="H1226" i="6" s="1"/>
  <c r="I1227" i="6" s="1"/>
  <c r="J1228" i="6" s="1"/>
  <c r="K1229" i="6" s="1"/>
  <c r="L1230" i="6" s="1"/>
  <c r="M1231" i="6" s="1"/>
  <c r="D1203" i="6"/>
  <c r="B1203" i="6"/>
  <c r="B1204" i="6" s="1"/>
  <c r="B1205" i="6" s="1"/>
  <c r="B1206" i="6" s="1"/>
  <c r="B1207" i="6" s="1"/>
  <c r="B1208" i="6" s="1"/>
  <c r="B1209" i="6" s="1"/>
  <c r="B1210" i="6" s="1"/>
  <c r="B1211" i="6" s="1"/>
  <c r="B1212" i="6" s="1"/>
  <c r="B1213" i="6" s="1"/>
  <c r="B1214" i="6" s="1"/>
  <c r="B1215" i="6" s="1"/>
  <c r="B1216" i="6" s="1"/>
  <c r="B1217" i="6" s="1"/>
  <c r="B1218" i="6" s="1"/>
  <c r="B1219" i="6" s="1"/>
  <c r="B1220" i="6" s="1"/>
  <c r="B1221" i="6" s="1"/>
  <c r="B1222" i="6" s="1"/>
  <c r="B1223" i="6" s="1"/>
  <c r="B1224" i="6" s="1"/>
  <c r="B1225" i="6" s="1"/>
  <c r="B1226" i="6" s="1"/>
  <c r="B1227" i="6" s="1"/>
  <c r="B1228" i="6" s="1"/>
  <c r="B1229" i="6" s="1"/>
  <c r="B1230" i="6" s="1"/>
  <c r="B1231" i="6" s="1"/>
  <c r="C1202" i="6"/>
  <c r="A1202" i="6" s="1"/>
  <c r="M1173" i="6"/>
  <c r="D1174" i="6" s="1"/>
  <c r="L1173" i="6"/>
  <c r="M1174" i="6" s="1"/>
  <c r="D1175" i="6" s="1"/>
  <c r="K1173" i="6"/>
  <c r="L1174" i="6" s="1"/>
  <c r="M1175" i="6" s="1"/>
  <c r="D1176" i="6" s="1"/>
  <c r="J1173" i="6"/>
  <c r="K1174" i="6" s="1"/>
  <c r="L1175" i="6" s="1"/>
  <c r="M1176" i="6" s="1"/>
  <c r="D1177" i="6" s="1"/>
  <c r="I1173" i="6"/>
  <c r="J1174" i="6" s="1"/>
  <c r="K1175" i="6" s="1"/>
  <c r="L1176" i="6" s="1"/>
  <c r="M1177" i="6" s="1"/>
  <c r="D1178" i="6" s="1"/>
  <c r="H1173" i="6"/>
  <c r="I1174" i="6" s="1"/>
  <c r="J1175" i="6" s="1"/>
  <c r="K1176" i="6" s="1"/>
  <c r="L1177" i="6" s="1"/>
  <c r="M1178" i="6" s="1"/>
  <c r="D1179" i="6" s="1"/>
  <c r="G1173" i="6"/>
  <c r="H1174" i="6" s="1"/>
  <c r="I1175" i="6" s="1"/>
  <c r="J1176" i="6" s="1"/>
  <c r="K1177" i="6" s="1"/>
  <c r="L1178" i="6" s="1"/>
  <c r="M1179" i="6" s="1"/>
  <c r="D1180" i="6" s="1"/>
  <c r="F1173" i="6"/>
  <c r="G1174" i="6" s="1"/>
  <c r="H1175" i="6" s="1"/>
  <c r="I1176" i="6" s="1"/>
  <c r="J1177" i="6" s="1"/>
  <c r="K1178" i="6" s="1"/>
  <c r="L1179" i="6" s="1"/>
  <c r="M1180" i="6" s="1"/>
  <c r="D1181" i="6" s="1"/>
  <c r="E1173" i="6"/>
  <c r="F1174" i="6" s="1"/>
  <c r="G1175" i="6" s="1"/>
  <c r="H1176" i="6" s="1"/>
  <c r="I1177" i="6" s="1"/>
  <c r="J1178" i="6" s="1"/>
  <c r="K1179" i="6" s="1"/>
  <c r="L1180" i="6" s="1"/>
  <c r="M1181" i="6" s="1"/>
  <c r="D1182" i="6" s="1"/>
  <c r="D1173" i="6"/>
  <c r="E1174" i="6" s="1"/>
  <c r="F1175" i="6" s="1"/>
  <c r="G1176" i="6" s="1"/>
  <c r="H1177" i="6" s="1"/>
  <c r="I1178" i="6" s="1"/>
  <c r="J1179" i="6" s="1"/>
  <c r="K1180" i="6" s="1"/>
  <c r="L1181" i="6" s="1"/>
  <c r="M1182" i="6" s="1"/>
  <c r="D1183" i="6" s="1"/>
  <c r="C1173" i="6"/>
  <c r="A1173" i="6" s="1"/>
  <c r="B1173" i="6"/>
  <c r="B1174" i="6" s="1"/>
  <c r="B1175" i="6" s="1"/>
  <c r="B1176" i="6" s="1"/>
  <c r="B1177" i="6" s="1"/>
  <c r="B1178" i="6" s="1"/>
  <c r="B1179" i="6" s="1"/>
  <c r="B1180" i="6" s="1"/>
  <c r="B1181" i="6" s="1"/>
  <c r="B1182" i="6" s="1"/>
  <c r="B1183" i="6" s="1"/>
  <c r="B1184" i="6" s="1"/>
  <c r="B1185" i="6" s="1"/>
  <c r="B1186" i="6" s="1"/>
  <c r="B1187" i="6" s="1"/>
  <c r="B1188" i="6" s="1"/>
  <c r="B1189" i="6" s="1"/>
  <c r="B1190" i="6" s="1"/>
  <c r="B1191" i="6" s="1"/>
  <c r="B1192" i="6" s="1"/>
  <c r="B1193" i="6" s="1"/>
  <c r="B1194" i="6" s="1"/>
  <c r="B1195" i="6" s="1"/>
  <c r="B1196" i="6" s="1"/>
  <c r="B1197" i="6" s="1"/>
  <c r="B1198" i="6" s="1"/>
  <c r="B1199" i="6" s="1"/>
  <c r="B1200" i="6" s="1"/>
  <c r="B1201" i="6" s="1"/>
  <c r="C1172" i="6"/>
  <c r="A1172" i="6"/>
  <c r="M1143" i="6"/>
  <c r="D1144" i="6" s="1"/>
  <c r="L1143" i="6"/>
  <c r="M1144" i="6" s="1"/>
  <c r="D1145" i="6" s="1"/>
  <c r="K1143" i="6"/>
  <c r="L1144" i="6" s="1"/>
  <c r="M1145" i="6" s="1"/>
  <c r="D1146" i="6" s="1"/>
  <c r="J1143" i="6"/>
  <c r="K1144" i="6" s="1"/>
  <c r="L1145" i="6" s="1"/>
  <c r="M1146" i="6" s="1"/>
  <c r="D1147" i="6" s="1"/>
  <c r="I1143" i="6"/>
  <c r="J1144" i="6" s="1"/>
  <c r="K1145" i="6" s="1"/>
  <c r="L1146" i="6" s="1"/>
  <c r="M1147" i="6" s="1"/>
  <c r="D1148" i="6" s="1"/>
  <c r="H1143" i="6"/>
  <c r="I1144" i="6" s="1"/>
  <c r="J1145" i="6" s="1"/>
  <c r="K1146" i="6" s="1"/>
  <c r="L1147" i="6" s="1"/>
  <c r="M1148" i="6" s="1"/>
  <c r="D1149" i="6" s="1"/>
  <c r="G1143" i="6"/>
  <c r="H1144" i="6" s="1"/>
  <c r="I1145" i="6" s="1"/>
  <c r="J1146" i="6" s="1"/>
  <c r="K1147" i="6" s="1"/>
  <c r="L1148" i="6" s="1"/>
  <c r="M1149" i="6" s="1"/>
  <c r="D1150" i="6" s="1"/>
  <c r="F1143" i="6"/>
  <c r="G1144" i="6" s="1"/>
  <c r="H1145" i="6" s="1"/>
  <c r="I1146" i="6" s="1"/>
  <c r="J1147" i="6" s="1"/>
  <c r="K1148" i="6" s="1"/>
  <c r="L1149" i="6" s="1"/>
  <c r="M1150" i="6" s="1"/>
  <c r="D1151" i="6" s="1"/>
  <c r="E1143" i="6"/>
  <c r="F1144" i="6" s="1"/>
  <c r="G1145" i="6" s="1"/>
  <c r="H1146" i="6" s="1"/>
  <c r="I1147" i="6" s="1"/>
  <c r="J1148" i="6" s="1"/>
  <c r="K1149" i="6" s="1"/>
  <c r="L1150" i="6" s="1"/>
  <c r="M1151" i="6" s="1"/>
  <c r="D1152" i="6" s="1"/>
  <c r="D1143" i="6"/>
  <c r="B1143" i="6"/>
  <c r="B1144" i="6" s="1"/>
  <c r="B1145" i="6" s="1"/>
  <c r="B1146" i="6" s="1"/>
  <c r="B1147" i="6" s="1"/>
  <c r="B1148" i="6" s="1"/>
  <c r="B1149" i="6" s="1"/>
  <c r="B1150" i="6" s="1"/>
  <c r="B1151" i="6" s="1"/>
  <c r="B1152" i="6" s="1"/>
  <c r="B1153" i="6" s="1"/>
  <c r="B1154" i="6" s="1"/>
  <c r="B1155" i="6" s="1"/>
  <c r="B1156" i="6" s="1"/>
  <c r="B1157" i="6" s="1"/>
  <c r="B1158" i="6" s="1"/>
  <c r="B1159" i="6" s="1"/>
  <c r="B1160" i="6" s="1"/>
  <c r="B1161" i="6" s="1"/>
  <c r="B1162" i="6" s="1"/>
  <c r="B1163" i="6" s="1"/>
  <c r="B1164" i="6" s="1"/>
  <c r="B1165" i="6" s="1"/>
  <c r="B1166" i="6" s="1"/>
  <c r="B1167" i="6" s="1"/>
  <c r="B1168" i="6" s="1"/>
  <c r="B1169" i="6" s="1"/>
  <c r="B1170" i="6" s="1"/>
  <c r="B1171" i="6" s="1"/>
  <c r="C1142" i="6"/>
  <c r="A1142" i="6" s="1"/>
  <c r="M1113" i="6"/>
  <c r="D1114" i="6" s="1"/>
  <c r="L1113" i="6"/>
  <c r="M1114" i="6" s="1"/>
  <c r="D1115" i="6" s="1"/>
  <c r="K1113" i="6"/>
  <c r="L1114" i="6" s="1"/>
  <c r="M1115" i="6" s="1"/>
  <c r="D1116" i="6" s="1"/>
  <c r="J1113" i="6"/>
  <c r="K1114" i="6" s="1"/>
  <c r="L1115" i="6" s="1"/>
  <c r="M1116" i="6" s="1"/>
  <c r="D1117" i="6" s="1"/>
  <c r="I1113" i="6"/>
  <c r="J1114" i="6" s="1"/>
  <c r="K1115" i="6" s="1"/>
  <c r="L1116" i="6" s="1"/>
  <c r="M1117" i="6" s="1"/>
  <c r="D1118" i="6" s="1"/>
  <c r="H1113" i="6"/>
  <c r="I1114" i="6" s="1"/>
  <c r="J1115" i="6" s="1"/>
  <c r="K1116" i="6" s="1"/>
  <c r="L1117" i="6" s="1"/>
  <c r="M1118" i="6" s="1"/>
  <c r="D1119" i="6" s="1"/>
  <c r="G1113" i="6"/>
  <c r="H1114" i="6" s="1"/>
  <c r="I1115" i="6" s="1"/>
  <c r="J1116" i="6" s="1"/>
  <c r="K1117" i="6" s="1"/>
  <c r="L1118" i="6" s="1"/>
  <c r="M1119" i="6" s="1"/>
  <c r="D1120" i="6" s="1"/>
  <c r="F1113" i="6"/>
  <c r="G1114" i="6" s="1"/>
  <c r="H1115" i="6" s="1"/>
  <c r="I1116" i="6" s="1"/>
  <c r="J1117" i="6" s="1"/>
  <c r="K1118" i="6" s="1"/>
  <c r="L1119" i="6" s="1"/>
  <c r="M1120" i="6" s="1"/>
  <c r="D1121" i="6" s="1"/>
  <c r="E1113" i="6"/>
  <c r="F1114" i="6" s="1"/>
  <c r="G1115" i="6" s="1"/>
  <c r="H1116" i="6" s="1"/>
  <c r="I1117" i="6" s="1"/>
  <c r="J1118" i="6" s="1"/>
  <c r="K1119" i="6" s="1"/>
  <c r="L1120" i="6" s="1"/>
  <c r="M1121" i="6" s="1"/>
  <c r="D1122" i="6" s="1"/>
  <c r="D1113" i="6"/>
  <c r="B1113" i="6"/>
  <c r="B1114" i="6" s="1"/>
  <c r="B1115" i="6" s="1"/>
  <c r="B1116" i="6" s="1"/>
  <c r="B1117" i="6" s="1"/>
  <c r="B1118" i="6" s="1"/>
  <c r="B1119" i="6" s="1"/>
  <c r="B1120" i="6" s="1"/>
  <c r="B1121" i="6" s="1"/>
  <c r="B1122" i="6" s="1"/>
  <c r="B1123" i="6" s="1"/>
  <c r="B1124" i="6" s="1"/>
  <c r="B1125" i="6" s="1"/>
  <c r="B1126" i="6" s="1"/>
  <c r="B1127" i="6" s="1"/>
  <c r="B1128" i="6" s="1"/>
  <c r="B1129" i="6" s="1"/>
  <c r="B1130" i="6" s="1"/>
  <c r="B1131" i="6" s="1"/>
  <c r="B1132" i="6" s="1"/>
  <c r="B1133" i="6" s="1"/>
  <c r="B1134" i="6" s="1"/>
  <c r="B1135" i="6" s="1"/>
  <c r="B1136" i="6" s="1"/>
  <c r="B1137" i="6" s="1"/>
  <c r="B1138" i="6" s="1"/>
  <c r="B1139" i="6" s="1"/>
  <c r="B1140" i="6" s="1"/>
  <c r="B1141" i="6" s="1"/>
  <c r="C1112" i="6"/>
  <c r="A1112" i="6" s="1"/>
  <c r="M1083" i="6"/>
  <c r="D1084" i="6" s="1"/>
  <c r="L1083" i="6"/>
  <c r="M1084" i="6" s="1"/>
  <c r="D1085" i="6" s="1"/>
  <c r="K1083" i="6"/>
  <c r="L1084" i="6" s="1"/>
  <c r="M1085" i="6" s="1"/>
  <c r="D1086" i="6" s="1"/>
  <c r="J1083" i="6"/>
  <c r="K1084" i="6" s="1"/>
  <c r="L1085" i="6" s="1"/>
  <c r="M1086" i="6" s="1"/>
  <c r="D1087" i="6" s="1"/>
  <c r="I1083" i="6"/>
  <c r="J1084" i="6" s="1"/>
  <c r="K1085" i="6" s="1"/>
  <c r="L1086" i="6" s="1"/>
  <c r="M1087" i="6" s="1"/>
  <c r="D1088" i="6" s="1"/>
  <c r="H1083" i="6"/>
  <c r="I1084" i="6" s="1"/>
  <c r="J1085" i="6" s="1"/>
  <c r="K1086" i="6" s="1"/>
  <c r="L1087" i="6" s="1"/>
  <c r="M1088" i="6" s="1"/>
  <c r="D1089" i="6" s="1"/>
  <c r="G1083" i="6"/>
  <c r="H1084" i="6" s="1"/>
  <c r="I1085" i="6" s="1"/>
  <c r="J1086" i="6" s="1"/>
  <c r="K1087" i="6" s="1"/>
  <c r="L1088" i="6" s="1"/>
  <c r="M1089" i="6" s="1"/>
  <c r="D1090" i="6" s="1"/>
  <c r="F1083" i="6"/>
  <c r="G1084" i="6" s="1"/>
  <c r="H1085" i="6" s="1"/>
  <c r="I1086" i="6" s="1"/>
  <c r="J1087" i="6" s="1"/>
  <c r="K1088" i="6" s="1"/>
  <c r="L1089" i="6" s="1"/>
  <c r="M1090" i="6" s="1"/>
  <c r="D1091" i="6" s="1"/>
  <c r="E1083" i="6"/>
  <c r="F1084" i="6" s="1"/>
  <c r="G1085" i="6" s="1"/>
  <c r="H1086" i="6" s="1"/>
  <c r="I1087" i="6" s="1"/>
  <c r="J1088" i="6" s="1"/>
  <c r="K1089" i="6" s="1"/>
  <c r="L1090" i="6" s="1"/>
  <c r="M1091" i="6" s="1"/>
  <c r="D1092" i="6" s="1"/>
  <c r="D1083" i="6"/>
  <c r="E1084" i="6" s="1"/>
  <c r="F1085" i="6" s="1"/>
  <c r="G1086" i="6" s="1"/>
  <c r="H1087" i="6" s="1"/>
  <c r="I1088" i="6" s="1"/>
  <c r="J1089" i="6" s="1"/>
  <c r="K1090" i="6" s="1"/>
  <c r="L1091" i="6" s="1"/>
  <c r="M1092" i="6" s="1"/>
  <c r="D1093" i="6" s="1"/>
  <c r="B1083" i="6"/>
  <c r="B1084" i="6" s="1"/>
  <c r="B1085" i="6" s="1"/>
  <c r="B1086" i="6" s="1"/>
  <c r="B1087" i="6" s="1"/>
  <c r="B1088" i="6" s="1"/>
  <c r="B1089" i="6" s="1"/>
  <c r="B1090" i="6" s="1"/>
  <c r="B1091" i="6" s="1"/>
  <c r="B1092" i="6" s="1"/>
  <c r="B1093" i="6" s="1"/>
  <c r="B1094" i="6" s="1"/>
  <c r="B1095" i="6" s="1"/>
  <c r="B1096" i="6" s="1"/>
  <c r="B1097" i="6" s="1"/>
  <c r="B1098" i="6" s="1"/>
  <c r="B1099" i="6" s="1"/>
  <c r="B1100" i="6" s="1"/>
  <c r="B1101" i="6" s="1"/>
  <c r="B1102" i="6" s="1"/>
  <c r="B1103" i="6" s="1"/>
  <c r="B1104" i="6" s="1"/>
  <c r="B1105" i="6" s="1"/>
  <c r="B1106" i="6" s="1"/>
  <c r="B1107" i="6" s="1"/>
  <c r="B1108" i="6" s="1"/>
  <c r="B1109" i="6" s="1"/>
  <c r="B1110" i="6" s="1"/>
  <c r="B1111" i="6" s="1"/>
  <c r="C1082" i="6"/>
  <c r="A1082" i="6" s="1"/>
  <c r="M1053" i="6"/>
  <c r="D1054" i="6" s="1"/>
  <c r="L1053" i="6"/>
  <c r="M1054" i="6" s="1"/>
  <c r="D1055" i="6" s="1"/>
  <c r="K1053" i="6"/>
  <c r="L1054" i="6" s="1"/>
  <c r="M1055" i="6" s="1"/>
  <c r="D1056" i="6" s="1"/>
  <c r="J1053" i="6"/>
  <c r="K1054" i="6" s="1"/>
  <c r="L1055" i="6" s="1"/>
  <c r="M1056" i="6" s="1"/>
  <c r="D1057" i="6" s="1"/>
  <c r="I1053" i="6"/>
  <c r="J1054" i="6" s="1"/>
  <c r="K1055" i="6" s="1"/>
  <c r="L1056" i="6" s="1"/>
  <c r="M1057" i="6" s="1"/>
  <c r="D1058" i="6" s="1"/>
  <c r="H1053" i="6"/>
  <c r="I1054" i="6" s="1"/>
  <c r="J1055" i="6" s="1"/>
  <c r="K1056" i="6" s="1"/>
  <c r="L1057" i="6" s="1"/>
  <c r="M1058" i="6" s="1"/>
  <c r="D1059" i="6" s="1"/>
  <c r="G1053" i="6"/>
  <c r="H1054" i="6" s="1"/>
  <c r="I1055" i="6" s="1"/>
  <c r="J1056" i="6" s="1"/>
  <c r="K1057" i="6" s="1"/>
  <c r="L1058" i="6" s="1"/>
  <c r="M1059" i="6" s="1"/>
  <c r="D1060" i="6" s="1"/>
  <c r="F1053" i="6"/>
  <c r="G1054" i="6" s="1"/>
  <c r="H1055" i="6" s="1"/>
  <c r="I1056" i="6" s="1"/>
  <c r="J1057" i="6" s="1"/>
  <c r="K1058" i="6" s="1"/>
  <c r="L1059" i="6" s="1"/>
  <c r="M1060" i="6" s="1"/>
  <c r="D1061" i="6" s="1"/>
  <c r="E1053" i="6"/>
  <c r="F1054" i="6" s="1"/>
  <c r="G1055" i="6" s="1"/>
  <c r="H1056" i="6" s="1"/>
  <c r="I1057" i="6" s="1"/>
  <c r="J1058" i="6" s="1"/>
  <c r="K1059" i="6" s="1"/>
  <c r="L1060" i="6" s="1"/>
  <c r="M1061" i="6" s="1"/>
  <c r="D1062" i="6" s="1"/>
  <c r="D1053" i="6"/>
  <c r="B1053" i="6"/>
  <c r="B1054" i="6" s="1"/>
  <c r="B1055" i="6" s="1"/>
  <c r="B1056" i="6" s="1"/>
  <c r="B1057" i="6" s="1"/>
  <c r="B1058" i="6" s="1"/>
  <c r="B1059" i="6" s="1"/>
  <c r="B1060" i="6" s="1"/>
  <c r="B1061" i="6" s="1"/>
  <c r="B1062" i="6" s="1"/>
  <c r="B1063" i="6" s="1"/>
  <c r="B1064" i="6" s="1"/>
  <c r="B1065" i="6" s="1"/>
  <c r="B1066" i="6" s="1"/>
  <c r="B1067" i="6" s="1"/>
  <c r="B1068" i="6" s="1"/>
  <c r="B1069" i="6" s="1"/>
  <c r="B1070" i="6" s="1"/>
  <c r="B1071" i="6" s="1"/>
  <c r="B1072" i="6" s="1"/>
  <c r="B1073" i="6" s="1"/>
  <c r="B1074" i="6" s="1"/>
  <c r="B1075" i="6" s="1"/>
  <c r="B1076" i="6" s="1"/>
  <c r="B1077" i="6" s="1"/>
  <c r="B1078" i="6" s="1"/>
  <c r="B1079" i="6" s="1"/>
  <c r="B1080" i="6" s="1"/>
  <c r="B1081" i="6" s="1"/>
  <c r="C1052" i="6"/>
  <c r="A1052" i="6" s="1"/>
  <c r="M1023" i="6"/>
  <c r="D1024" i="6" s="1"/>
  <c r="L1023" i="6"/>
  <c r="M1024" i="6" s="1"/>
  <c r="D1025" i="6" s="1"/>
  <c r="K1023" i="6"/>
  <c r="L1024" i="6" s="1"/>
  <c r="M1025" i="6" s="1"/>
  <c r="D1026" i="6" s="1"/>
  <c r="J1023" i="6"/>
  <c r="K1024" i="6" s="1"/>
  <c r="L1025" i="6" s="1"/>
  <c r="M1026" i="6" s="1"/>
  <c r="D1027" i="6" s="1"/>
  <c r="I1023" i="6"/>
  <c r="J1024" i="6" s="1"/>
  <c r="K1025" i="6" s="1"/>
  <c r="L1026" i="6" s="1"/>
  <c r="M1027" i="6" s="1"/>
  <c r="D1028" i="6" s="1"/>
  <c r="H1023" i="6"/>
  <c r="I1024" i="6" s="1"/>
  <c r="J1025" i="6" s="1"/>
  <c r="K1026" i="6" s="1"/>
  <c r="L1027" i="6" s="1"/>
  <c r="M1028" i="6" s="1"/>
  <c r="D1029" i="6" s="1"/>
  <c r="G1023" i="6"/>
  <c r="H1024" i="6" s="1"/>
  <c r="I1025" i="6" s="1"/>
  <c r="J1026" i="6" s="1"/>
  <c r="K1027" i="6" s="1"/>
  <c r="L1028" i="6" s="1"/>
  <c r="M1029" i="6" s="1"/>
  <c r="D1030" i="6" s="1"/>
  <c r="F1023" i="6"/>
  <c r="G1024" i="6" s="1"/>
  <c r="H1025" i="6" s="1"/>
  <c r="I1026" i="6" s="1"/>
  <c r="J1027" i="6" s="1"/>
  <c r="K1028" i="6" s="1"/>
  <c r="L1029" i="6" s="1"/>
  <c r="M1030" i="6" s="1"/>
  <c r="D1031" i="6" s="1"/>
  <c r="E1023" i="6"/>
  <c r="F1024" i="6" s="1"/>
  <c r="G1025" i="6" s="1"/>
  <c r="H1026" i="6" s="1"/>
  <c r="I1027" i="6" s="1"/>
  <c r="J1028" i="6" s="1"/>
  <c r="K1029" i="6" s="1"/>
  <c r="L1030" i="6" s="1"/>
  <c r="M1031" i="6" s="1"/>
  <c r="D1032" i="6" s="1"/>
  <c r="D1023" i="6"/>
  <c r="B1023" i="6"/>
  <c r="B1024" i="6" s="1"/>
  <c r="B1025" i="6" s="1"/>
  <c r="B1026" i="6" s="1"/>
  <c r="B1027" i="6" s="1"/>
  <c r="B1028" i="6" s="1"/>
  <c r="B1029" i="6" s="1"/>
  <c r="B1030" i="6" s="1"/>
  <c r="B1031" i="6" s="1"/>
  <c r="B1032" i="6" s="1"/>
  <c r="B1033" i="6" s="1"/>
  <c r="B1034" i="6" s="1"/>
  <c r="B1035" i="6" s="1"/>
  <c r="B1036" i="6" s="1"/>
  <c r="B1037" i="6" s="1"/>
  <c r="B1038" i="6" s="1"/>
  <c r="B1039" i="6" s="1"/>
  <c r="B1040" i="6" s="1"/>
  <c r="B1041" i="6" s="1"/>
  <c r="B1042" i="6" s="1"/>
  <c r="B1043" i="6" s="1"/>
  <c r="B1044" i="6" s="1"/>
  <c r="B1045" i="6" s="1"/>
  <c r="B1046" i="6" s="1"/>
  <c r="B1047" i="6" s="1"/>
  <c r="B1048" i="6" s="1"/>
  <c r="B1049" i="6" s="1"/>
  <c r="B1050" i="6" s="1"/>
  <c r="B1051" i="6" s="1"/>
  <c r="C1022" i="6"/>
  <c r="A1022" i="6" s="1"/>
  <c r="M993" i="6"/>
  <c r="D994" i="6" s="1"/>
  <c r="L993" i="6"/>
  <c r="M994" i="6" s="1"/>
  <c r="D995" i="6" s="1"/>
  <c r="K993" i="6"/>
  <c r="L994" i="6" s="1"/>
  <c r="M995" i="6" s="1"/>
  <c r="D996" i="6" s="1"/>
  <c r="J993" i="6"/>
  <c r="K994" i="6" s="1"/>
  <c r="L995" i="6" s="1"/>
  <c r="M996" i="6" s="1"/>
  <c r="D997" i="6" s="1"/>
  <c r="I993" i="6"/>
  <c r="J994" i="6" s="1"/>
  <c r="K995" i="6" s="1"/>
  <c r="L996" i="6" s="1"/>
  <c r="M997" i="6" s="1"/>
  <c r="D998" i="6" s="1"/>
  <c r="H993" i="6"/>
  <c r="I994" i="6" s="1"/>
  <c r="J995" i="6" s="1"/>
  <c r="K996" i="6" s="1"/>
  <c r="L997" i="6" s="1"/>
  <c r="M998" i="6" s="1"/>
  <c r="D999" i="6" s="1"/>
  <c r="G993" i="6"/>
  <c r="H994" i="6" s="1"/>
  <c r="I995" i="6" s="1"/>
  <c r="J996" i="6" s="1"/>
  <c r="K997" i="6" s="1"/>
  <c r="L998" i="6" s="1"/>
  <c r="M999" i="6" s="1"/>
  <c r="D1000" i="6" s="1"/>
  <c r="F993" i="6"/>
  <c r="G994" i="6" s="1"/>
  <c r="H995" i="6" s="1"/>
  <c r="I996" i="6" s="1"/>
  <c r="J997" i="6" s="1"/>
  <c r="K998" i="6" s="1"/>
  <c r="L999" i="6" s="1"/>
  <c r="M1000" i="6" s="1"/>
  <c r="D1001" i="6" s="1"/>
  <c r="E993" i="6"/>
  <c r="F994" i="6" s="1"/>
  <c r="G995" i="6" s="1"/>
  <c r="H996" i="6" s="1"/>
  <c r="I997" i="6" s="1"/>
  <c r="J998" i="6" s="1"/>
  <c r="K999" i="6" s="1"/>
  <c r="L1000" i="6" s="1"/>
  <c r="M1001" i="6" s="1"/>
  <c r="D1002" i="6" s="1"/>
  <c r="D993" i="6"/>
  <c r="E994" i="6" s="1"/>
  <c r="F995" i="6" s="1"/>
  <c r="G996" i="6" s="1"/>
  <c r="H997" i="6" s="1"/>
  <c r="I998" i="6" s="1"/>
  <c r="J999" i="6" s="1"/>
  <c r="K1000" i="6" s="1"/>
  <c r="L1001" i="6" s="1"/>
  <c r="M1002" i="6" s="1"/>
  <c r="D1003" i="6" s="1"/>
  <c r="B993" i="6"/>
  <c r="B994" i="6" s="1"/>
  <c r="B995" i="6" s="1"/>
  <c r="B996" i="6" s="1"/>
  <c r="B997" i="6" s="1"/>
  <c r="B998" i="6" s="1"/>
  <c r="B999" i="6" s="1"/>
  <c r="B1000" i="6" s="1"/>
  <c r="B1001" i="6" s="1"/>
  <c r="B1002" i="6" s="1"/>
  <c r="B1003" i="6" s="1"/>
  <c r="B1004" i="6" s="1"/>
  <c r="B1005" i="6" s="1"/>
  <c r="B1006" i="6" s="1"/>
  <c r="B1007" i="6" s="1"/>
  <c r="B1008" i="6" s="1"/>
  <c r="B1009" i="6" s="1"/>
  <c r="B1010" i="6" s="1"/>
  <c r="B1011" i="6" s="1"/>
  <c r="B1012" i="6" s="1"/>
  <c r="B1013" i="6" s="1"/>
  <c r="B1014" i="6" s="1"/>
  <c r="B1015" i="6" s="1"/>
  <c r="B1016" i="6" s="1"/>
  <c r="B1017" i="6" s="1"/>
  <c r="B1018" i="6" s="1"/>
  <c r="B1019" i="6" s="1"/>
  <c r="B1020" i="6" s="1"/>
  <c r="B1021" i="6" s="1"/>
  <c r="C992" i="6"/>
  <c r="A992" i="6" s="1"/>
  <c r="M963" i="6"/>
  <c r="D964" i="6" s="1"/>
  <c r="L963" i="6"/>
  <c r="M964" i="6" s="1"/>
  <c r="D965" i="6" s="1"/>
  <c r="K963" i="6"/>
  <c r="L964" i="6" s="1"/>
  <c r="M965" i="6" s="1"/>
  <c r="D966" i="6" s="1"/>
  <c r="J963" i="6"/>
  <c r="K964" i="6" s="1"/>
  <c r="L965" i="6" s="1"/>
  <c r="M966" i="6" s="1"/>
  <c r="D967" i="6" s="1"/>
  <c r="I963" i="6"/>
  <c r="J964" i="6" s="1"/>
  <c r="K965" i="6" s="1"/>
  <c r="L966" i="6" s="1"/>
  <c r="M967" i="6" s="1"/>
  <c r="D968" i="6" s="1"/>
  <c r="H963" i="6"/>
  <c r="I964" i="6" s="1"/>
  <c r="J965" i="6" s="1"/>
  <c r="K966" i="6" s="1"/>
  <c r="L967" i="6" s="1"/>
  <c r="M968" i="6" s="1"/>
  <c r="D969" i="6" s="1"/>
  <c r="G963" i="6"/>
  <c r="H964" i="6" s="1"/>
  <c r="I965" i="6" s="1"/>
  <c r="J966" i="6" s="1"/>
  <c r="K967" i="6" s="1"/>
  <c r="L968" i="6" s="1"/>
  <c r="M969" i="6" s="1"/>
  <c r="D970" i="6" s="1"/>
  <c r="F963" i="6"/>
  <c r="G964" i="6" s="1"/>
  <c r="H965" i="6" s="1"/>
  <c r="I966" i="6" s="1"/>
  <c r="J967" i="6" s="1"/>
  <c r="K968" i="6" s="1"/>
  <c r="L969" i="6" s="1"/>
  <c r="M970" i="6" s="1"/>
  <c r="D971" i="6" s="1"/>
  <c r="E963" i="6"/>
  <c r="F964" i="6" s="1"/>
  <c r="G965" i="6" s="1"/>
  <c r="H966" i="6" s="1"/>
  <c r="I967" i="6" s="1"/>
  <c r="J968" i="6" s="1"/>
  <c r="K969" i="6" s="1"/>
  <c r="L970" i="6" s="1"/>
  <c r="M971" i="6" s="1"/>
  <c r="D972" i="6" s="1"/>
  <c r="D963" i="6"/>
  <c r="B963" i="6"/>
  <c r="B964" i="6" s="1"/>
  <c r="B965" i="6" s="1"/>
  <c r="B966" i="6" s="1"/>
  <c r="B967" i="6" s="1"/>
  <c r="B968" i="6" s="1"/>
  <c r="B969" i="6" s="1"/>
  <c r="B970" i="6" s="1"/>
  <c r="B971" i="6" s="1"/>
  <c r="B972" i="6" s="1"/>
  <c r="B973" i="6" s="1"/>
  <c r="B974" i="6" s="1"/>
  <c r="B975" i="6" s="1"/>
  <c r="B976" i="6" s="1"/>
  <c r="B977" i="6" s="1"/>
  <c r="B978" i="6" s="1"/>
  <c r="B979" i="6" s="1"/>
  <c r="B980" i="6" s="1"/>
  <c r="B981" i="6" s="1"/>
  <c r="B982" i="6" s="1"/>
  <c r="B983" i="6" s="1"/>
  <c r="B984" i="6" s="1"/>
  <c r="B985" i="6" s="1"/>
  <c r="B986" i="6" s="1"/>
  <c r="B987" i="6" s="1"/>
  <c r="B988" i="6" s="1"/>
  <c r="B989" i="6" s="1"/>
  <c r="B990" i="6" s="1"/>
  <c r="B991" i="6" s="1"/>
  <c r="C962" i="6"/>
  <c r="A962" i="6" s="1"/>
  <c r="M933" i="6"/>
  <c r="D934" i="6" s="1"/>
  <c r="L933" i="6"/>
  <c r="M934" i="6" s="1"/>
  <c r="D935" i="6" s="1"/>
  <c r="K933" i="6"/>
  <c r="L934" i="6" s="1"/>
  <c r="M935" i="6" s="1"/>
  <c r="D936" i="6" s="1"/>
  <c r="J933" i="6"/>
  <c r="K934" i="6" s="1"/>
  <c r="L935" i="6" s="1"/>
  <c r="M936" i="6" s="1"/>
  <c r="D937" i="6" s="1"/>
  <c r="I933" i="6"/>
  <c r="J934" i="6" s="1"/>
  <c r="K935" i="6" s="1"/>
  <c r="L936" i="6" s="1"/>
  <c r="M937" i="6" s="1"/>
  <c r="D938" i="6" s="1"/>
  <c r="H933" i="6"/>
  <c r="I934" i="6" s="1"/>
  <c r="J935" i="6" s="1"/>
  <c r="K936" i="6" s="1"/>
  <c r="L937" i="6" s="1"/>
  <c r="M938" i="6" s="1"/>
  <c r="D939" i="6" s="1"/>
  <c r="G933" i="6"/>
  <c r="H934" i="6" s="1"/>
  <c r="I935" i="6" s="1"/>
  <c r="J936" i="6" s="1"/>
  <c r="K937" i="6" s="1"/>
  <c r="L938" i="6" s="1"/>
  <c r="M939" i="6" s="1"/>
  <c r="D940" i="6" s="1"/>
  <c r="F933" i="6"/>
  <c r="G934" i="6" s="1"/>
  <c r="H935" i="6" s="1"/>
  <c r="I936" i="6" s="1"/>
  <c r="J937" i="6" s="1"/>
  <c r="K938" i="6" s="1"/>
  <c r="L939" i="6" s="1"/>
  <c r="M940" i="6" s="1"/>
  <c r="D941" i="6" s="1"/>
  <c r="E933" i="6"/>
  <c r="F934" i="6" s="1"/>
  <c r="G935" i="6" s="1"/>
  <c r="H936" i="6" s="1"/>
  <c r="I937" i="6" s="1"/>
  <c r="J938" i="6" s="1"/>
  <c r="K939" i="6" s="1"/>
  <c r="L940" i="6" s="1"/>
  <c r="M941" i="6" s="1"/>
  <c r="D942" i="6" s="1"/>
  <c r="D933" i="6"/>
  <c r="E934" i="6" s="1"/>
  <c r="F935" i="6" s="1"/>
  <c r="G936" i="6" s="1"/>
  <c r="H937" i="6" s="1"/>
  <c r="I938" i="6" s="1"/>
  <c r="J939" i="6" s="1"/>
  <c r="K940" i="6" s="1"/>
  <c r="L941" i="6" s="1"/>
  <c r="M942" i="6" s="1"/>
  <c r="D943" i="6" s="1"/>
  <c r="B933" i="6"/>
  <c r="B934" i="6" s="1"/>
  <c r="B935" i="6" s="1"/>
  <c r="B936" i="6" s="1"/>
  <c r="B937" i="6" s="1"/>
  <c r="B938" i="6" s="1"/>
  <c r="B939" i="6" s="1"/>
  <c r="B940" i="6" s="1"/>
  <c r="B941" i="6" s="1"/>
  <c r="B942" i="6" s="1"/>
  <c r="B943" i="6" s="1"/>
  <c r="B944" i="6" s="1"/>
  <c r="B945" i="6" s="1"/>
  <c r="B946" i="6" s="1"/>
  <c r="B947" i="6" s="1"/>
  <c r="B948" i="6" s="1"/>
  <c r="B949" i="6" s="1"/>
  <c r="B950" i="6" s="1"/>
  <c r="B951" i="6" s="1"/>
  <c r="B952" i="6" s="1"/>
  <c r="B953" i="6" s="1"/>
  <c r="B954" i="6" s="1"/>
  <c r="B955" i="6" s="1"/>
  <c r="B956" i="6" s="1"/>
  <c r="B957" i="6" s="1"/>
  <c r="B958" i="6" s="1"/>
  <c r="B959" i="6" s="1"/>
  <c r="B960" i="6" s="1"/>
  <c r="B961" i="6" s="1"/>
  <c r="C932" i="6"/>
  <c r="A932" i="6" s="1"/>
  <c r="M903" i="6"/>
  <c r="D904" i="6" s="1"/>
  <c r="L903" i="6"/>
  <c r="M904" i="6" s="1"/>
  <c r="D905" i="6" s="1"/>
  <c r="K903" i="6"/>
  <c r="L904" i="6" s="1"/>
  <c r="M905" i="6" s="1"/>
  <c r="D906" i="6" s="1"/>
  <c r="J903" i="6"/>
  <c r="K904" i="6" s="1"/>
  <c r="L905" i="6" s="1"/>
  <c r="M906" i="6" s="1"/>
  <c r="D907" i="6" s="1"/>
  <c r="I903" i="6"/>
  <c r="J904" i="6" s="1"/>
  <c r="K905" i="6" s="1"/>
  <c r="L906" i="6" s="1"/>
  <c r="M907" i="6" s="1"/>
  <c r="D908" i="6" s="1"/>
  <c r="H903" i="6"/>
  <c r="I904" i="6" s="1"/>
  <c r="J905" i="6" s="1"/>
  <c r="K906" i="6" s="1"/>
  <c r="L907" i="6" s="1"/>
  <c r="M908" i="6" s="1"/>
  <c r="D909" i="6" s="1"/>
  <c r="G903" i="6"/>
  <c r="H904" i="6" s="1"/>
  <c r="I905" i="6" s="1"/>
  <c r="J906" i="6" s="1"/>
  <c r="K907" i="6" s="1"/>
  <c r="L908" i="6" s="1"/>
  <c r="M909" i="6" s="1"/>
  <c r="D910" i="6" s="1"/>
  <c r="F903" i="6"/>
  <c r="G904" i="6" s="1"/>
  <c r="H905" i="6" s="1"/>
  <c r="I906" i="6" s="1"/>
  <c r="J907" i="6" s="1"/>
  <c r="K908" i="6" s="1"/>
  <c r="L909" i="6" s="1"/>
  <c r="M910" i="6" s="1"/>
  <c r="D911" i="6" s="1"/>
  <c r="E903" i="6"/>
  <c r="F904" i="6" s="1"/>
  <c r="G905" i="6" s="1"/>
  <c r="H906" i="6" s="1"/>
  <c r="I907" i="6" s="1"/>
  <c r="J908" i="6" s="1"/>
  <c r="K909" i="6" s="1"/>
  <c r="L910" i="6" s="1"/>
  <c r="M911" i="6" s="1"/>
  <c r="D912" i="6" s="1"/>
  <c r="D903" i="6"/>
  <c r="B903" i="6"/>
  <c r="B904" i="6" s="1"/>
  <c r="B905" i="6" s="1"/>
  <c r="B906" i="6" s="1"/>
  <c r="B907" i="6" s="1"/>
  <c r="B908" i="6" s="1"/>
  <c r="B909" i="6" s="1"/>
  <c r="B910" i="6" s="1"/>
  <c r="B911" i="6" s="1"/>
  <c r="B912" i="6" s="1"/>
  <c r="B913" i="6" s="1"/>
  <c r="B914" i="6" s="1"/>
  <c r="B915" i="6" s="1"/>
  <c r="B916" i="6" s="1"/>
  <c r="B917" i="6" s="1"/>
  <c r="B918" i="6" s="1"/>
  <c r="B919" i="6" s="1"/>
  <c r="B920" i="6" s="1"/>
  <c r="B921" i="6" s="1"/>
  <c r="B922" i="6" s="1"/>
  <c r="B923" i="6" s="1"/>
  <c r="B924" i="6" s="1"/>
  <c r="B925" i="6" s="1"/>
  <c r="B926" i="6" s="1"/>
  <c r="B927" i="6" s="1"/>
  <c r="B928" i="6" s="1"/>
  <c r="B929" i="6" s="1"/>
  <c r="B930" i="6" s="1"/>
  <c r="B931" i="6" s="1"/>
  <c r="C902" i="6"/>
  <c r="A902" i="6" s="1"/>
  <c r="M873" i="6"/>
  <c r="D874" i="6" s="1"/>
  <c r="L873" i="6"/>
  <c r="M874" i="6" s="1"/>
  <c r="D875" i="6" s="1"/>
  <c r="K873" i="6"/>
  <c r="L874" i="6" s="1"/>
  <c r="M875" i="6" s="1"/>
  <c r="D876" i="6" s="1"/>
  <c r="J873" i="6"/>
  <c r="K874" i="6" s="1"/>
  <c r="L875" i="6" s="1"/>
  <c r="M876" i="6" s="1"/>
  <c r="D877" i="6" s="1"/>
  <c r="I873" i="6"/>
  <c r="J874" i="6" s="1"/>
  <c r="K875" i="6" s="1"/>
  <c r="L876" i="6" s="1"/>
  <c r="M877" i="6" s="1"/>
  <c r="D878" i="6" s="1"/>
  <c r="H873" i="6"/>
  <c r="I874" i="6" s="1"/>
  <c r="J875" i="6" s="1"/>
  <c r="K876" i="6" s="1"/>
  <c r="L877" i="6" s="1"/>
  <c r="M878" i="6" s="1"/>
  <c r="D879" i="6" s="1"/>
  <c r="G873" i="6"/>
  <c r="H874" i="6" s="1"/>
  <c r="I875" i="6" s="1"/>
  <c r="J876" i="6" s="1"/>
  <c r="K877" i="6" s="1"/>
  <c r="L878" i="6" s="1"/>
  <c r="M879" i="6" s="1"/>
  <c r="D880" i="6" s="1"/>
  <c r="F873" i="6"/>
  <c r="G874" i="6" s="1"/>
  <c r="H875" i="6" s="1"/>
  <c r="I876" i="6" s="1"/>
  <c r="J877" i="6" s="1"/>
  <c r="K878" i="6" s="1"/>
  <c r="L879" i="6" s="1"/>
  <c r="M880" i="6" s="1"/>
  <c r="D881" i="6" s="1"/>
  <c r="E873" i="6"/>
  <c r="F874" i="6" s="1"/>
  <c r="G875" i="6" s="1"/>
  <c r="H876" i="6" s="1"/>
  <c r="I877" i="6" s="1"/>
  <c r="J878" i="6" s="1"/>
  <c r="K879" i="6" s="1"/>
  <c r="L880" i="6" s="1"/>
  <c r="M881" i="6" s="1"/>
  <c r="D882" i="6" s="1"/>
  <c r="D873" i="6"/>
  <c r="E874" i="6" s="1"/>
  <c r="F875" i="6" s="1"/>
  <c r="G876" i="6" s="1"/>
  <c r="H877" i="6" s="1"/>
  <c r="I878" i="6" s="1"/>
  <c r="J879" i="6" s="1"/>
  <c r="K880" i="6" s="1"/>
  <c r="L881" i="6" s="1"/>
  <c r="M882" i="6" s="1"/>
  <c r="D883" i="6" s="1"/>
  <c r="B873" i="6"/>
  <c r="B874" i="6" s="1"/>
  <c r="B875" i="6" s="1"/>
  <c r="B876" i="6" s="1"/>
  <c r="B877" i="6" s="1"/>
  <c r="B878" i="6" s="1"/>
  <c r="B879" i="6" s="1"/>
  <c r="B880" i="6" s="1"/>
  <c r="B881" i="6" s="1"/>
  <c r="B882" i="6" s="1"/>
  <c r="B883" i="6" s="1"/>
  <c r="B884" i="6" s="1"/>
  <c r="B885" i="6" s="1"/>
  <c r="B886" i="6" s="1"/>
  <c r="B887" i="6" s="1"/>
  <c r="B888" i="6" s="1"/>
  <c r="B889" i="6" s="1"/>
  <c r="B890" i="6" s="1"/>
  <c r="B891" i="6" s="1"/>
  <c r="B892" i="6" s="1"/>
  <c r="B893" i="6" s="1"/>
  <c r="B894" i="6" s="1"/>
  <c r="B895" i="6" s="1"/>
  <c r="B896" i="6" s="1"/>
  <c r="B897" i="6" s="1"/>
  <c r="B898" i="6" s="1"/>
  <c r="B899" i="6" s="1"/>
  <c r="B900" i="6" s="1"/>
  <c r="B901" i="6" s="1"/>
  <c r="C872" i="6"/>
  <c r="A872" i="6" s="1"/>
  <c r="M843" i="6"/>
  <c r="D844" i="6" s="1"/>
  <c r="L843" i="6"/>
  <c r="M844" i="6" s="1"/>
  <c r="D845" i="6" s="1"/>
  <c r="K843" i="6"/>
  <c r="L844" i="6" s="1"/>
  <c r="M845" i="6" s="1"/>
  <c r="D846" i="6" s="1"/>
  <c r="J843" i="6"/>
  <c r="K844" i="6" s="1"/>
  <c r="L845" i="6" s="1"/>
  <c r="M846" i="6" s="1"/>
  <c r="D847" i="6" s="1"/>
  <c r="I843" i="6"/>
  <c r="J844" i="6" s="1"/>
  <c r="K845" i="6" s="1"/>
  <c r="L846" i="6" s="1"/>
  <c r="M847" i="6" s="1"/>
  <c r="D848" i="6" s="1"/>
  <c r="H843" i="6"/>
  <c r="I844" i="6" s="1"/>
  <c r="J845" i="6" s="1"/>
  <c r="K846" i="6" s="1"/>
  <c r="L847" i="6" s="1"/>
  <c r="M848" i="6" s="1"/>
  <c r="D849" i="6" s="1"/>
  <c r="G843" i="6"/>
  <c r="H844" i="6" s="1"/>
  <c r="I845" i="6" s="1"/>
  <c r="J846" i="6" s="1"/>
  <c r="K847" i="6" s="1"/>
  <c r="L848" i="6" s="1"/>
  <c r="M849" i="6" s="1"/>
  <c r="D850" i="6" s="1"/>
  <c r="F843" i="6"/>
  <c r="G844" i="6" s="1"/>
  <c r="H845" i="6" s="1"/>
  <c r="I846" i="6" s="1"/>
  <c r="J847" i="6" s="1"/>
  <c r="K848" i="6" s="1"/>
  <c r="L849" i="6" s="1"/>
  <c r="M850" i="6" s="1"/>
  <c r="D851" i="6" s="1"/>
  <c r="E843" i="6"/>
  <c r="F844" i="6" s="1"/>
  <c r="G845" i="6" s="1"/>
  <c r="H846" i="6" s="1"/>
  <c r="I847" i="6" s="1"/>
  <c r="J848" i="6" s="1"/>
  <c r="K849" i="6" s="1"/>
  <c r="L850" i="6" s="1"/>
  <c r="M851" i="6" s="1"/>
  <c r="D852" i="6" s="1"/>
  <c r="D843" i="6"/>
  <c r="B843" i="6"/>
  <c r="B844" i="6" s="1"/>
  <c r="B845" i="6" s="1"/>
  <c r="B846" i="6" s="1"/>
  <c r="B847" i="6" s="1"/>
  <c r="B848" i="6" s="1"/>
  <c r="B849" i="6" s="1"/>
  <c r="B850" i="6" s="1"/>
  <c r="B851" i="6" s="1"/>
  <c r="B852" i="6" s="1"/>
  <c r="B853" i="6" s="1"/>
  <c r="B854" i="6" s="1"/>
  <c r="B855" i="6" s="1"/>
  <c r="B856" i="6" s="1"/>
  <c r="B857" i="6" s="1"/>
  <c r="B858" i="6" s="1"/>
  <c r="B859" i="6" s="1"/>
  <c r="B860" i="6" s="1"/>
  <c r="B861" i="6" s="1"/>
  <c r="B862" i="6" s="1"/>
  <c r="B863" i="6" s="1"/>
  <c r="B864" i="6" s="1"/>
  <c r="B865" i="6" s="1"/>
  <c r="B866" i="6" s="1"/>
  <c r="B867" i="6" s="1"/>
  <c r="B868" i="6" s="1"/>
  <c r="B869" i="6" s="1"/>
  <c r="B870" i="6" s="1"/>
  <c r="B871" i="6" s="1"/>
  <c r="C842" i="6"/>
  <c r="A842" i="6" s="1"/>
  <c r="M813" i="6"/>
  <c r="D814" i="6" s="1"/>
  <c r="L813" i="6"/>
  <c r="M814" i="6" s="1"/>
  <c r="D815" i="6" s="1"/>
  <c r="K813" i="6"/>
  <c r="L814" i="6" s="1"/>
  <c r="M815" i="6" s="1"/>
  <c r="D816" i="6" s="1"/>
  <c r="J813" i="6"/>
  <c r="K814" i="6" s="1"/>
  <c r="L815" i="6" s="1"/>
  <c r="M816" i="6" s="1"/>
  <c r="D817" i="6" s="1"/>
  <c r="I813" i="6"/>
  <c r="J814" i="6" s="1"/>
  <c r="K815" i="6" s="1"/>
  <c r="L816" i="6" s="1"/>
  <c r="M817" i="6" s="1"/>
  <c r="D818" i="6" s="1"/>
  <c r="H813" i="6"/>
  <c r="I814" i="6" s="1"/>
  <c r="J815" i="6" s="1"/>
  <c r="K816" i="6" s="1"/>
  <c r="L817" i="6" s="1"/>
  <c r="M818" i="6" s="1"/>
  <c r="D819" i="6" s="1"/>
  <c r="G813" i="6"/>
  <c r="H814" i="6" s="1"/>
  <c r="I815" i="6" s="1"/>
  <c r="J816" i="6" s="1"/>
  <c r="K817" i="6" s="1"/>
  <c r="L818" i="6" s="1"/>
  <c r="M819" i="6" s="1"/>
  <c r="D820" i="6" s="1"/>
  <c r="F813" i="6"/>
  <c r="G814" i="6" s="1"/>
  <c r="H815" i="6" s="1"/>
  <c r="I816" i="6" s="1"/>
  <c r="J817" i="6" s="1"/>
  <c r="K818" i="6" s="1"/>
  <c r="L819" i="6" s="1"/>
  <c r="M820" i="6" s="1"/>
  <c r="D821" i="6" s="1"/>
  <c r="E813" i="6"/>
  <c r="F814" i="6" s="1"/>
  <c r="G815" i="6" s="1"/>
  <c r="H816" i="6" s="1"/>
  <c r="I817" i="6" s="1"/>
  <c r="J818" i="6" s="1"/>
  <c r="K819" i="6" s="1"/>
  <c r="L820" i="6" s="1"/>
  <c r="M821" i="6" s="1"/>
  <c r="D822" i="6" s="1"/>
  <c r="D813" i="6"/>
  <c r="E814" i="6" s="1"/>
  <c r="F815" i="6" s="1"/>
  <c r="G816" i="6" s="1"/>
  <c r="H817" i="6" s="1"/>
  <c r="I818" i="6" s="1"/>
  <c r="J819" i="6" s="1"/>
  <c r="K820" i="6" s="1"/>
  <c r="L821" i="6" s="1"/>
  <c r="M822" i="6" s="1"/>
  <c r="D823" i="6" s="1"/>
  <c r="B813" i="6"/>
  <c r="B814" i="6" s="1"/>
  <c r="B815" i="6" s="1"/>
  <c r="B816" i="6" s="1"/>
  <c r="B817" i="6" s="1"/>
  <c r="B818" i="6" s="1"/>
  <c r="B819" i="6" s="1"/>
  <c r="B820" i="6" s="1"/>
  <c r="B821" i="6" s="1"/>
  <c r="B822" i="6" s="1"/>
  <c r="B823" i="6" s="1"/>
  <c r="B824" i="6" s="1"/>
  <c r="B825" i="6" s="1"/>
  <c r="B826" i="6" s="1"/>
  <c r="B827" i="6" s="1"/>
  <c r="B828" i="6" s="1"/>
  <c r="B829" i="6" s="1"/>
  <c r="B830" i="6" s="1"/>
  <c r="B831" i="6" s="1"/>
  <c r="B832" i="6" s="1"/>
  <c r="B833" i="6" s="1"/>
  <c r="B834" i="6" s="1"/>
  <c r="B835" i="6" s="1"/>
  <c r="B836" i="6" s="1"/>
  <c r="B837" i="6" s="1"/>
  <c r="B838" i="6" s="1"/>
  <c r="B839" i="6" s="1"/>
  <c r="B840" i="6" s="1"/>
  <c r="B841" i="6" s="1"/>
  <c r="C812" i="6"/>
  <c r="A812" i="6" s="1"/>
  <c r="M783" i="6"/>
  <c r="D784" i="6" s="1"/>
  <c r="L783" i="6"/>
  <c r="M784" i="6" s="1"/>
  <c r="D785" i="6" s="1"/>
  <c r="K783" i="6"/>
  <c r="L784" i="6" s="1"/>
  <c r="M785" i="6" s="1"/>
  <c r="D786" i="6" s="1"/>
  <c r="J783" i="6"/>
  <c r="K784" i="6" s="1"/>
  <c r="L785" i="6" s="1"/>
  <c r="M786" i="6" s="1"/>
  <c r="D787" i="6" s="1"/>
  <c r="I783" i="6"/>
  <c r="J784" i="6" s="1"/>
  <c r="K785" i="6" s="1"/>
  <c r="L786" i="6" s="1"/>
  <c r="M787" i="6" s="1"/>
  <c r="D788" i="6" s="1"/>
  <c r="H783" i="6"/>
  <c r="I784" i="6" s="1"/>
  <c r="J785" i="6" s="1"/>
  <c r="K786" i="6" s="1"/>
  <c r="L787" i="6" s="1"/>
  <c r="M788" i="6" s="1"/>
  <c r="D789" i="6" s="1"/>
  <c r="G783" i="6"/>
  <c r="H784" i="6" s="1"/>
  <c r="I785" i="6" s="1"/>
  <c r="J786" i="6" s="1"/>
  <c r="K787" i="6" s="1"/>
  <c r="L788" i="6" s="1"/>
  <c r="M789" i="6" s="1"/>
  <c r="D790" i="6" s="1"/>
  <c r="F783" i="6"/>
  <c r="G784" i="6" s="1"/>
  <c r="H785" i="6" s="1"/>
  <c r="I786" i="6" s="1"/>
  <c r="J787" i="6" s="1"/>
  <c r="K788" i="6" s="1"/>
  <c r="L789" i="6" s="1"/>
  <c r="M790" i="6" s="1"/>
  <c r="D791" i="6" s="1"/>
  <c r="E783" i="6"/>
  <c r="F784" i="6" s="1"/>
  <c r="G785" i="6" s="1"/>
  <c r="H786" i="6" s="1"/>
  <c r="I787" i="6" s="1"/>
  <c r="J788" i="6" s="1"/>
  <c r="K789" i="6" s="1"/>
  <c r="L790" i="6" s="1"/>
  <c r="M791" i="6" s="1"/>
  <c r="D792" i="6" s="1"/>
  <c r="D783" i="6"/>
  <c r="B783" i="6"/>
  <c r="B784" i="6" s="1"/>
  <c r="B785" i="6" s="1"/>
  <c r="B786" i="6" s="1"/>
  <c r="B787" i="6" s="1"/>
  <c r="B788" i="6" s="1"/>
  <c r="B789" i="6" s="1"/>
  <c r="B790" i="6" s="1"/>
  <c r="B791" i="6" s="1"/>
  <c r="B792" i="6" s="1"/>
  <c r="B793" i="6" s="1"/>
  <c r="B794" i="6" s="1"/>
  <c r="B795" i="6" s="1"/>
  <c r="B796" i="6" s="1"/>
  <c r="B797" i="6" s="1"/>
  <c r="B798" i="6" s="1"/>
  <c r="B799" i="6" s="1"/>
  <c r="B800" i="6" s="1"/>
  <c r="B801" i="6" s="1"/>
  <c r="B802" i="6" s="1"/>
  <c r="B803" i="6" s="1"/>
  <c r="B804" i="6" s="1"/>
  <c r="B805" i="6" s="1"/>
  <c r="B806" i="6" s="1"/>
  <c r="B807" i="6" s="1"/>
  <c r="B808" i="6" s="1"/>
  <c r="B809" i="6" s="1"/>
  <c r="B810" i="6" s="1"/>
  <c r="B811" i="6" s="1"/>
  <c r="C782" i="6"/>
  <c r="A782" i="6" s="1"/>
  <c r="M753" i="6"/>
  <c r="D754" i="6" s="1"/>
  <c r="L753" i="6"/>
  <c r="M754" i="6" s="1"/>
  <c r="D755" i="6" s="1"/>
  <c r="K753" i="6"/>
  <c r="L754" i="6" s="1"/>
  <c r="M755" i="6" s="1"/>
  <c r="D756" i="6" s="1"/>
  <c r="J753" i="6"/>
  <c r="K754" i="6" s="1"/>
  <c r="L755" i="6" s="1"/>
  <c r="M756" i="6" s="1"/>
  <c r="D757" i="6" s="1"/>
  <c r="I753" i="6"/>
  <c r="J754" i="6" s="1"/>
  <c r="K755" i="6" s="1"/>
  <c r="L756" i="6" s="1"/>
  <c r="M757" i="6" s="1"/>
  <c r="D758" i="6" s="1"/>
  <c r="H753" i="6"/>
  <c r="I754" i="6" s="1"/>
  <c r="J755" i="6" s="1"/>
  <c r="K756" i="6" s="1"/>
  <c r="L757" i="6" s="1"/>
  <c r="M758" i="6" s="1"/>
  <c r="D759" i="6" s="1"/>
  <c r="G753" i="6"/>
  <c r="H754" i="6" s="1"/>
  <c r="I755" i="6" s="1"/>
  <c r="J756" i="6" s="1"/>
  <c r="K757" i="6" s="1"/>
  <c r="L758" i="6" s="1"/>
  <c r="M759" i="6" s="1"/>
  <c r="D760" i="6" s="1"/>
  <c r="F753" i="6"/>
  <c r="G754" i="6" s="1"/>
  <c r="H755" i="6" s="1"/>
  <c r="I756" i="6" s="1"/>
  <c r="J757" i="6" s="1"/>
  <c r="K758" i="6" s="1"/>
  <c r="L759" i="6" s="1"/>
  <c r="M760" i="6" s="1"/>
  <c r="D761" i="6" s="1"/>
  <c r="E753" i="6"/>
  <c r="F754" i="6" s="1"/>
  <c r="G755" i="6" s="1"/>
  <c r="H756" i="6" s="1"/>
  <c r="I757" i="6" s="1"/>
  <c r="J758" i="6" s="1"/>
  <c r="K759" i="6" s="1"/>
  <c r="L760" i="6" s="1"/>
  <c r="M761" i="6" s="1"/>
  <c r="D762" i="6" s="1"/>
  <c r="D753" i="6"/>
  <c r="E754" i="6" s="1"/>
  <c r="F755" i="6" s="1"/>
  <c r="G756" i="6" s="1"/>
  <c r="H757" i="6" s="1"/>
  <c r="I758" i="6" s="1"/>
  <c r="J759" i="6" s="1"/>
  <c r="K760" i="6" s="1"/>
  <c r="L761" i="6" s="1"/>
  <c r="M762" i="6" s="1"/>
  <c r="D763" i="6" s="1"/>
  <c r="B753" i="6"/>
  <c r="B754" i="6" s="1"/>
  <c r="B755" i="6" s="1"/>
  <c r="B756" i="6" s="1"/>
  <c r="B757" i="6" s="1"/>
  <c r="B758" i="6" s="1"/>
  <c r="B759" i="6" s="1"/>
  <c r="B760" i="6" s="1"/>
  <c r="B761" i="6" s="1"/>
  <c r="B762" i="6" s="1"/>
  <c r="B763" i="6" s="1"/>
  <c r="B764" i="6" s="1"/>
  <c r="B765" i="6" s="1"/>
  <c r="B766" i="6" s="1"/>
  <c r="B767" i="6" s="1"/>
  <c r="B768" i="6" s="1"/>
  <c r="B769" i="6" s="1"/>
  <c r="B770" i="6" s="1"/>
  <c r="B771" i="6" s="1"/>
  <c r="B772" i="6" s="1"/>
  <c r="B773" i="6" s="1"/>
  <c r="B774" i="6" s="1"/>
  <c r="B775" i="6" s="1"/>
  <c r="B776" i="6" s="1"/>
  <c r="B777" i="6" s="1"/>
  <c r="B778" i="6" s="1"/>
  <c r="B779" i="6" s="1"/>
  <c r="B780" i="6" s="1"/>
  <c r="B781" i="6" s="1"/>
  <c r="C752" i="6"/>
  <c r="A752" i="6" s="1"/>
  <c r="M723" i="6"/>
  <c r="D724" i="6" s="1"/>
  <c r="L723" i="6"/>
  <c r="M724" i="6" s="1"/>
  <c r="D725" i="6" s="1"/>
  <c r="K723" i="6"/>
  <c r="L724" i="6" s="1"/>
  <c r="M725" i="6" s="1"/>
  <c r="D726" i="6" s="1"/>
  <c r="J723" i="6"/>
  <c r="K724" i="6" s="1"/>
  <c r="L725" i="6" s="1"/>
  <c r="M726" i="6" s="1"/>
  <c r="D727" i="6" s="1"/>
  <c r="I723" i="6"/>
  <c r="J724" i="6" s="1"/>
  <c r="K725" i="6" s="1"/>
  <c r="L726" i="6" s="1"/>
  <c r="M727" i="6" s="1"/>
  <c r="D728" i="6" s="1"/>
  <c r="H723" i="6"/>
  <c r="I724" i="6" s="1"/>
  <c r="J725" i="6" s="1"/>
  <c r="K726" i="6" s="1"/>
  <c r="L727" i="6" s="1"/>
  <c r="M728" i="6" s="1"/>
  <c r="D729" i="6" s="1"/>
  <c r="G723" i="6"/>
  <c r="H724" i="6" s="1"/>
  <c r="I725" i="6" s="1"/>
  <c r="J726" i="6" s="1"/>
  <c r="K727" i="6" s="1"/>
  <c r="L728" i="6" s="1"/>
  <c r="M729" i="6" s="1"/>
  <c r="D730" i="6" s="1"/>
  <c r="F723" i="6"/>
  <c r="G724" i="6" s="1"/>
  <c r="H725" i="6" s="1"/>
  <c r="I726" i="6" s="1"/>
  <c r="J727" i="6" s="1"/>
  <c r="K728" i="6" s="1"/>
  <c r="L729" i="6" s="1"/>
  <c r="M730" i="6" s="1"/>
  <c r="D731" i="6" s="1"/>
  <c r="E723" i="6"/>
  <c r="F724" i="6" s="1"/>
  <c r="G725" i="6" s="1"/>
  <c r="H726" i="6" s="1"/>
  <c r="I727" i="6" s="1"/>
  <c r="J728" i="6" s="1"/>
  <c r="K729" i="6" s="1"/>
  <c r="L730" i="6" s="1"/>
  <c r="M731" i="6" s="1"/>
  <c r="D732" i="6" s="1"/>
  <c r="D723" i="6"/>
  <c r="B723" i="6"/>
  <c r="B724" i="6" s="1"/>
  <c r="B725" i="6" s="1"/>
  <c r="B726" i="6" s="1"/>
  <c r="B727" i="6" s="1"/>
  <c r="B728" i="6" s="1"/>
  <c r="B729" i="6" s="1"/>
  <c r="B730" i="6" s="1"/>
  <c r="B731" i="6" s="1"/>
  <c r="B732" i="6" s="1"/>
  <c r="B733" i="6" s="1"/>
  <c r="B734" i="6" s="1"/>
  <c r="B735" i="6" s="1"/>
  <c r="B736" i="6" s="1"/>
  <c r="B737" i="6" s="1"/>
  <c r="B738" i="6" s="1"/>
  <c r="B739" i="6" s="1"/>
  <c r="B740" i="6" s="1"/>
  <c r="B741" i="6" s="1"/>
  <c r="B742" i="6" s="1"/>
  <c r="B743" i="6" s="1"/>
  <c r="B744" i="6" s="1"/>
  <c r="B745" i="6" s="1"/>
  <c r="B746" i="6" s="1"/>
  <c r="B747" i="6" s="1"/>
  <c r="B748" i="6" s="1"/>
  <c r="B749" i="6" s="1"/>
  <c r="B750" i="6" s="1"/>
  <c r="B751" i="6" s="1"/>
  <c r="C722" i="6"/>
  <c r="A722" i="6" s="1"/>
  <c r="M693" i="6"/>
  <c r="D694" i="6" s="1"/>
  <c r="L693" i="6"/>
  <c r="M694" i="6" s="1"/>
  <c r="D695" i="6" s="1"/>
  <c r="K693" i="6"/>
  <c r="L694" i="6" s="1"/>
  <c r="M695" i="6" s="1"/>
  <c r="D696" i="6" s="1"/>
  <c r="J693" i="6"/>
  <c r="K694" i="6" s="1"/>
  <c r="L695" i="6" s="1"/>
  <c r="M696" i="6" s="1"/>
  <c r="D697" i="6" s="1"/>
  <c r="I693" i="6"/>
  <c r="J694" i="6" s="1"/>
  <c r="K695" i="6" s="1"/>
  <c r="L696" i="6" s="1"/>
  <c r="M697" i="6" s="1"/>
  <c r="D698" i="6" s="1"/>
  <c r="H693" i="6"/>
  <c r="I694" i="6" s="1"/>
  <c r="J695" i="6" s="1"/>
  <c r="K696" i="6" s="1"/>
  <c r="L697" i="6" s="1"/>
  <c r="M698" i="6" s="1"/>
  <c r="D699" i="6" s="1"/>
  <c r="G693" i="6"/>
  <c r="H694" i="6" s="1"/>
  <c r="I695" i="6" s="1"/>
  <c r="J696" i="6" s="1"/>
  <c r="K697" i="6" s="1"/>
  <c r="L698" i="6" s="1"/>
  <c r="M699" i="6" s="1"/>
  <c r="D700" i="6" s="1"/>
  <c r="F693" i="6"/>
  <c r="G694" i="6" s="1"/>
  <c r="H695" i="6" s="1"/>
  <c r="I696" i="6" s="1"/>
  <c r="J697" i="6" s="1"/>
  <c r="K698" i="6" s="1"/>
  <c r="L699" i="6" s="1"/>
  <c r="M700" i="6" s="1"/>
  <c r="D701" i="6" s="1"/>
  <c r="E693" i="6"/>
  <c r="F694" i="6" s="1"/>
  <c r="G695" i="6" s="1"/>
  <c r="H696" i="6" s="1"/>
  <c r="I697" i="6" s="1"/>
  <c r="J698" i="6" s="1"/>
  <c r="K699" i="6" s="1"/>
  <c r="L700" i="6" s="1"/>
  <c r="M701" i="6" s="1"/>
  <c r="D702" i="6" s="1"/>
  <c r="D693" i="6"/>
  <c r="B693" i="6"/>
  <c r="B694" i="6" s="1"/>
  <c r="B695" i="6" s="1"/>
  <c r="B696" i="6" s="1"/>
  <c r="B697" i="6" s="1"/>
  <c r="B698" i="6" s="1"/>
  <c r="B699" i="6" s="1"/>
  <c r="B700" i="6" s="1"/>
  <c r="B701" i="6" s="1"/>
  <c r="B702" i="6" s="1"/>
  <c r="B703" i="6" s="1"/>
  <c r="B704" i="6" s="1"/>
  <c r="B705" i="6" s="1"/>
  <c r="B706" i="6" s="1"/>
  <c r="B707" i="6" s="1"/>
  <c r="B708" i="6" s="1"/>
  <c r="B709" i="6" s="1"/>
  <c r="B710" i="6" s="1"/>
  <c r="B711" i="6" s="1"/>
  <c r="B712" i="6" s="1"/>
  <c r="B713" i="6" s="1"/>
  <c r="B714" i="6" s="1"/>
  <c r="B715" i="6" s="1"/>
  <c r="B716" i="6" s="1"/>
  <c r="B717" i="6" s="1"/>
  <c r="B718" i="6" s="1"/>
  <c r="B719" i="6" s="1"/>
  <c r="B720" i="6" s="1"/>
  <c r="B721" i="6" s="1"/>
  <c r="C692" i="6"/>
  <c r="A692" i="6" s="1"/>
  <c r="M663" i="6"/>
  <c r="D664" i="6" s="1"/>
  <c r="L663" i="6"/>
  <c r="M664" i="6" s="1"/>
  <c r="D665" i="6" s="1"/>
  <c r="K663" i="6"/>
  <c r="L664" i="6" s="1"/>
  <c r="M665" i="6" s="1"/>
  <c r="D666" i="6" s="1"/>
  <c r="J663" i="6"/>
  <c r="K664" i="6" s="1"/>
  <c r="L665" i="6" s="1"/>
  <c r="M666" i="6" s="1"/>
  <c r="D667" i="6" s="1"/>
  <c r="I663" i="6"/>
  <c r="J664" i="6" s="1"/>
  <c r="K665" i="6" s="1"/>
  <c r="L666" i="6" s="1"/>
  <c r="M667" i="6" s="1"/>
  <c r="D668" i="6" s="1"/>
  <c r="H663" i="6"/>
  <c r="I664" i="6" s="1"/>
  <c r="J665" i="6" s="1"/>
  <c r="K666" i="6" s="1"/>
  <c r="L667" i="6" s="1"/>
  <c r="M668" i="6" s="1"/>
  <c r="D669" i="6" s="1"/>
  <c r="G663" i="6"/>
  <c r="H664" i="6" s="1"/>
  <c r="I665" i="6" s="1"/>
  <c r="J666" i="6" s="1"/>
  <c r="K667" i="6" s="1"/>
  <c r="L668" i="6" s="1"/>
  <c r="M669" i="6" s="1"/>
  <c r="D670" i="6" s="1"/>
  <c r="F663" i="6"/>
  <c r="G664" i="6" s="1"/>
  <c r="H665" i="6" s="1"/>
  <c r="I666" i="6" s="1"/>
  <c r="J667" i="6" s="1"/>
  <c r="K668" i="6" s="1"/>
  <c r="L669" i="6" s="1"/>
  <c r="M670" i="6" s="1"/>
  <c r="D671" i="6" s="1"/>
  <c r="E663" i="6"/>
  <c r="F664" i="6" s="1"/>
  <c r="G665" i="6" s="1"/>
  <c r="H666" i="6" s="1"/>
  <c r="I667" i="6" s="1"/>
  <c r="J668" i="6" s="1"/>
  <c r="K669" i="6" s="1"/>
  <c r="L670" i="6" s="1"/>
  <c r="M671" i="6" s="1"/>
  <c r="D672" i="6" s="1"/>
  <c r="D663" i="6"/>
  <c r="E664" i="6" s="1"/>
  <c r="F665" i="6" s="1"/>
  <c r="G666" i="6" s="1"/>
  <c r="H667" i="6" s="1"/>
  <c r="I668" i="6" s="1"/>
  <c r="J669" i="6" s="1"/>
  <c r="K670" i="6" s="1"/>
  <c r="L671" i="6" s="1"/>
  <c r="M672" i="6" s="1"/>
  <c r="D673" i="6" s="1"/>
  <c r="B663" i="6"/>
  <c r="B664" i="6" s="1"/>
  <c r="B665" i="6" s="1"/>
  <c r="B666" i="6" s="1"/>
  <c r="B667" i="6" s="1"/>
  <c r="B668" i="6" s="1"/>
  <c r="B669" i="6" s="1"/>
  <c r="B670" i="6" s="1"/>
  <c r="B671" i="6" s="1"/>
  <c r="B672" i="6" s="1"/>
  <c r="B673" i="6" s="1"/>
  <c r="B674" i="6" s="1"/>
  <c r="B675" i="6" s="1"/>
  <c r="B676" i="6" s="1"/>
  <c r="B677" i="6" s="1"/>
  <c r="B678" i="6" s="1"/>
  <c r="B679" i="6" s="1"/>
  <c r="B680" i="6" s="1"/>
  <c r="B681" i="6" s="1"/>
  <c r="B682" i="6" s="1"/>
  <c r="B683" i="6" s="1"/>
  <c r="B684" i="6" s="1"/>
  <c r="B685" i="6" s="1"/>
  <c r="B686" i="6" s="1"/>
  <c r="B687" i="6" s="1"/>
  <c r="B688" i="6" s="1"/>
  <c r="B689" i="6" s="1"/>
  <c r="B690" i="6" s="1"/>
  <c r="B691" i="6" s="1"/>
  <c r="C662" i="6"/>
  <c r="A662" i="6" s="1"/>
  <c r="M633" i="6"/>
  <c r="D634" i="6" s="1"/>
  <c r="L633" i="6"/>
  <c r="M634" i="6" s="1"/>
  <c r="D635" i="6" s="1"/>
  <c r="K633" i="6"/>
  <c r="L634" i="6" s="1"/>
  <c r="M635" i="6" s="1"/>
  <c r="D636" i="6" s="1"/>
  <c r="J633" i="6"/>
  <c r="K634" i="6" s="1"/>
  <c r="L635" i="6" s="1"/>
  <c r="M636" i="6" s="1"/>
  <c r="D637" i="6" s="1"/>
  <c r="I633" i="6"/>
  <c r="J634" i="6" s="1"/>
  <c r="K635" i="6" s="1"/>
  <c r="L636" i="6" s="1"/>
  <c r="M637" i="6" s="1"/>
  <c r="D638" i="6" s="1"/>
  <c r="H633" i="6"/>
  <c r="I634" i="6" s="1"/>
  <c r="J635" i="6" s="1"/>
  <c r="K636" i="6" s="1"/>
  <c r="L637" i="6" s="1"/>
  <c r="M638" i="6" s="1"/>
  <c r="D639" i="6" s="1"/>
  <c r="G633" i="6"/>
  <c r="H634" i="6" s="1"/>
  <c r="I635" i="6" s="1"/>
  <c r="J636" i="6" s="1"/>
  <c r="K637" i="6" s="1"/>
  <c r="L638" i="6" s="1"/>
  <c r="M639" i="6" s="1"/>
  <c r="D640" i="6" s="1"/>
  <c r="F633" i="6"/>
  <c r="G634" i="6" s="1"/>
  <c r="H635" i="6" s="1"/>
  <c r="I636" i="6" s="1"/>
  <c r="J637" i="6" s="1"/>
  <c r="K638" i="6" s="1"/>
  <c r="L639" i="6" s="1"/>
  <c r="M640" i="6" s="1"/>
  <c r="D641" i="6" s="1"/>
  <c r="E633" i="6"/>
  <c r="F634" i="6" s="1"/>
  <c r="G635" i="6" s="1"/>
  <c r="H636" i="6" s="1"/>
  <c r="I637" i="6" s="1"/>
  <c r="J638" i="6" s="1"/>
  <c r="K639" i="6" s="1"/>
  <c r="L640" i="6" s="1"/>
  <c r="M641" i="6" s="1"/>
  <c r="D642" i="6" s="1"/>
  <c r="D633" i="6"/>
  <c r="B633" i="6"/>
  <c r="B634" i="6" s="1"/>
  <c r="B635" i="6" s="1"/>
  <c r="B636" i="6" s="1"/>
  <c r="B637" i="6" s="1"/>
  <c r="B638" i="6" s="1"/>
  <c r="B639" i="6" s="1"/>
  <c r="B640" i="6" s="1"/>
  <c r="B641" i="6" s="1"/>
  <c r="B642" i="6" s="1"/>
  <c r="B643" i="6" s="1"/>
  <c r="B644" i="6" s="1"/>
  <c r="B645" i="6" s="1"/>
  <c r="B646" i="6" s="1"/>
  <c r="B647" i="6" s="1"/>
  <c r="B648" i="6" s="1"/>
  <c r="B649" i="6" s="1"/>
  <c r="B650" i="6" s="1"/>
  <c r="B651" i="6" s="1"/>
  <c r="B652" i="6" s="1"/>
  <c r="B653" i="6" s="1"/>
  <c r="B654" i="6" s="1"/>
  <c r="B655" i="6" s="1"/>
  <c r="B656" i="6" s="1"/>
  <c r="B657" i="6" s="1"/>
  <c r="B658" i="6" s="1"/>
  <c r="B659" i="6" s="1"/>
  <c r="B660" i="6" s="1"/>
  <c r="B661" i="6" s="1"/>
  <c r="C632" i="6"/>
  <c r="A632" i="6" s="1"/>
  <c r="M603" i="6"/>
  <c r="D604" i="6" s="1"/>
  <c r="L603" i="6"/>
  <c r="M604" i="6" s="1"/>
  <c r="D605" i="6" s="1"/>
  <c r="K603" i="6"/>
  <c r="L604" i="6" s="1"/>
  <c r="M605" i="6" s="1"/>
  <c r="D606" i="6" s="1"/>
  <c r="J603" i="6"/>
  <c r="K604" i="6" s="1"/>
  <c r="L605" i="6" s="1"/>
  <c r="M606" i="6" s="1"/>
  <c r="D607" i="6" s="1"/>
  <c r="I603" i="6"/>
  <c r="J604" i="6" s="1"/>
  <c r="K605" i="6" s="1"/>
  <c r="L606" i="6" s="1"/>
  <c r="M607" i="6" s="1"/>
  <c r="D608" i="6" s="1"/>
  <c r="H603" i="6"/>
  <c r="I604" i="6" s="1"/>
  <c r="J605" i="6" s="1"/>
  <c r="K606" i="6" s="1"/>
  <c r="L607" i="6" s="1"/>
  <c r="M608" i="6" s="1"/>
  <c r="D609" i="6" s="1"/>
  <c r="G603" i="6"/>
  <c r="H604" i="6" s="1"/>
  <c r="I605" i="6" s="1"/>
  <c r="J606" i="6" s="1"/>
  <c r="K607" i="6" s="1"/>
  <c r="L608" i="6" s="1"/>
  <c r="M609" i="6" s="1"/>
  <c r="D610" i="6" s="1"/>
  <c r="F603" i="6"/>
  <c r="G604" i="6" s="1"/>
  <c r="H605" i="6" s="1"/>
  <c r="I606" i="6" s="1"/>
  <c r="J607" i="6" s="1"/>
  <c r="K608" i="6" s="1"/>
  <c r="L609" i="6" s="1"/>
  <c r="M610" i="6" s="1"/>
  <c r="D611" i="6" s="1"/>
  <c r="E603" i="6"/>
  <c r="F604" i="6" s="1"/>
  <c r="G605" i="6" s="1"/>
  <c r="H606" i="6" s="1"/>
  <c r="I607" i="6" s="1"/>
  <c r="J608" i="6" s="1"/>
  <c r="K609" i="6" s="1"/>
  <c r="L610" i="6" s="1"/>
  <c r="M611" i="6" s="1"/>
  <c r="D612" i="6" s="1"/>
  <c r="D603" i="6"/>
  <c r="E604" i="6" s="1"/>
  <c r="F605" i="6" s="1"/>
  <c r="G606" i="6" s="1"/>
  <c r="H607" i="6" s="1"/>
  <c r="I608" i="6" s="1"/>
  <c r="J609" i="6" s="1"/>
  <c r="K610" i="6" s="1"/>
  <c r="L611" i="6" s="1"/>
  <c r="M612" i="6" s="1"/>
  <c r="D613" i="6" s="1"/>
  <c r="C603" i="6"/>
  <c r="A603" i="6" s="1"/>
  <c r="C602" i="6"/>
  <c r="A602" i="6" s="1"/>
  <c r="G574" i="6"/>
  <c r="H575" i="6" s="1"/>
  <c r="I576" i="6" s="1"/>
  <c r="J577" i="6" s="1"/>
  <c r="K578" i="6" s="1"/>
  <c r="L579" i="6" s="1"/>
  <c r="M580" i="6" s="1"/>
  <c r="D581" i="6" s="1"/>
  <c r="M573" i="6"/>
  <c r="D574" i="6" s="1"/>
  <c r="L573" i="6"/>
  <c r="M574" i="6" s="1"/>
  <c r="D575" i="6" s="1"/>
  <c r="K573" i="6"/>
  <c r="L574" i="6" s="1"/>
  <c r="M575" i="6" s="1"/>
  <c r="D576" i="6" s="1"/>
  <c r="J573" i="6"/>
  <c r="K574" i="6" s="1"/>
  <c r="L575" i="6" s="1"/>
  <c r="M576" i="6" s="1"/>
  <c r="D577" i="6" s="1"/>
  <c r="I573" i="6"/>
  <c r="J574" i="6" s="1"/>
  <c r="K575" i="6" s="1"/>
  <c r="L576" i="6" s="1"/>
  <c r="M577" i="6" s="1"/>
  <c r="D578" i="6" s="1"/>
  <c r="H573" i="6"/>
  <c r="I574" i="6" s="1"/>
  <c r="J575" i="6" s="1"/>
  <c r="K576" i="6" s="1"/>
  <c r="L577" i="6" s="1"/>
  <c r="M578" i="6" s="1"/>
  <c r="D579" i="6" s="1"/>
  <c r="G573" i="6"/>
  <c r="H574" i="6" s="1"/>
  <c r="I575" i="6" s="1"/>
  <c r="J576" i="6" s="1"/>
  <c r="K577" i="6" s="1"/>
  <c r="L578" i="6" s="1"/>
  <c r="M579" i="6" s="1"/>
  <c r="D580" i="6" s="1"/>
  <c r="F573" i="6"/>
  <c r="E573" i="6"/>
  <c r="F574" i="6" s="1"/>
  <c r="G575" i="6" s="1"/>
  <c r="H576" i="6" s="1"/>
  <c r="I577" i="6" s="1"/>
  <c r="J578" i="6" s="1"/>
  <c r="K579" i="6" s="1"/>
  <c r="L580" i="6" s="1"/>
  <c r="M581" i="6" s="1"/>
  <c r="D582" i="6" s="1"/>
  <c r="D573" i="6"/>
  <c r="E574" i="6" s="1"/>
  <c r="F575" i="6" s="1"/>
  <c r="G576" i="6" s="1"/>
  <c r="H577" i="6" s="1"/>
  <c r="I578" i="6" s="1"/>
  <c r="J579" i="6" s="1"/>
  <c r="K580" i="6" s="1"/>
  <c r="L581" i="6" s="1"/>
  <c r="M582" i="6" s="1"/>
  <c r="D583" i="6" s="1"/>
  <c r="C572" i="6"/>
  <c r="A572" i="6" s="1"/>
  <c r="K544" i="6"/>
  <c r="L545" i="6" s="1"/>
  <c r="M546" i="6" s="1"/>
  <c r="D547" i="6" s="1"/>
  <c r="M543" i="6"/>
  <c r="D544" i="6" s="1"/>
  <c r="L543" i="6"/>
  <c r="M544" i="6" s="1"/>
  <c r="D545" i="6" s="1"/>
  <c r="K543" i="6"/>
  <c r="L544" i="6" s="1"/>
  <c r="M545" i="6" s="1"/>
  <c r="D546" i="6" s="1"/>
  <c r="J543" i="6"/>
  <c r="I543" i="6"/>
  <c r="J544" i="6" s="1"/>
  <c r="K545" i="6" s="1"/>
  <c r="L546" i="6" s="1"/>
  <c r="M547" i="6" s="1"/>
  <c r="D548" i="6" s="1"/>
  <c r="H543" i="6"/>
  <c r="I544" i="6" s="1"/>
  <c r="J545" i="6" s="1"/>
  <c r="K546" i="6" s="1"/>
  <c r="L547" i="6" s="1"/>
  <c r="M548" i="6" s="1"/>
  <c r="D549" i="6" s="1"/>
  <c r="G543" i="6"/>
  <c r="H544" i="6" s="1"/>
  <c r="I545" i="6" s="1"/>
  <c r="J546" i="6" s="1"/>
  <c r="K547" i="6" s="1"/>
  <c r="L548" i="6" s="1"/>
  <c r="M549" i="6" s="1"/>
  <c r="D550" i="6" s="1"/>
  <c r="F543" i="6"/>
  <c r="G544" i="6" s="1"/>
  <c r="H545" i="6" s="1"/>
  <c r="I546" i="6" s="1"/>
  <c r="J547" i="6" s="1"/>
  <c r="K548" i="6" s="1"/>
  <c r="L549" i="6" s="1"/>
  <c r="M550" i="6" s="1"/>
  <c r="D551" i="6" s="1"/>
  <c r="E543" i="6"/>
  <c r="F544" i="6" s="1"/>
  <c r="G545" i="6" s="1"/>
  <c r="H546" i="6" s="1"/>
  <c r="I547" i="6" s="1"/>
  <c r="J548" i="6" s="1"/>
  <c r="K549" i="6" s="1"/>
  <c r="L550" i="6" s="1"/>
  <c r="M551" i="6" s="1"/>
  <c r="D552" i="6" s="1"/>
  <c r="D543" i="6"/>
  <c r="C543" i="6" s="1"/>
  <c r="A543" i="6" s="1"/>
  <c r="C542" i="6"/>
  <c r="A542" i="6" s="1"/>
  <c r="M514" i="6"/>
  <c r="D515" i="6" s="1"/>
  <c r="E514" i="6"/>
  <c r="F515" i="6" s="1"/>
  <c r="G516" i="6" s="1"/>
  <c r="H517" i="6" s="1"/>
  <c r="I518" i="6" s="1"/>
  <c r="J519" i="6" s="1"/>
  <c r="K520" i="6" s="1"/>
  <c r="L521" i="6" s="1"/>
  <c r="M522" i="6" s="1"/>
  <c r="D523" i="6" s="1"/>
  <c r="M513" i="6"/>
  <c r="D514" i="6" s="1"/>
  <c r="L513" i="6"/>
  <c r="K513" i="6"/>
  <c r="L514" i="6" s="1"/>
  <c r="M515" i="6" s="1"/>
  <c r="D516" i="6" s="1"/>
  <c r="J513" i="6"/>
  <c r="K514" i="6" s="1"/>
  <c r="L515" i="6" s="1"/>
  <c r="M516" i="6" s="1"/>
  <c r="D517" i="6" s="1"/>
  <c r="I513" i="6"/>
  <c r="J514" i="6" s="1"/>
  <c r="K515" i="6" s="1"/>
  <c r="L516" i="6" s="1"/>
  <c r="M517" i="6" s="1"/>
  <c r="D518" i="6" s="1"/>
  <c r="H513" i="6"/>
  <c r="I514" i="6" s="1"/>
  <c r="J515" i="6" s="1"/>
  <c r="K516" i="6" s="1"/>
  <c r="L517" i="6" s="1"/>
  <c r="M518" i="6" s="1"/>
  <c r="D519" i="6" s="1"/>
  <c r="G513" i="6"/>
  <c r="H514" i="6" s="1"/>
  <c r="I515" i="6" s="1"/>
  <c r="J516" i="6" s="1"/>
  <c r="K517" i="6" s="1"/>
  <c r="L518" i="6" s="1"/>
  <c r="M519" i="6" s="1"/>
  <c r="D520" i="6" s="1"/>
  <c r="F513" i="6"/>
  <c r="G514" i="6" s="1"/>
  <c r="H515" i="6" s="1"/>
  <c r="I516" i="6" s="1"/>
  <c r="J517" i="6" s="1"/>
  <c r="K518" i="6" s="1"/>
  <c r="L519" i="6" s="1"/>
  <c r="M520" i="6" s="1"/>
  <c r="D521" i="6" s="1"/>
  <c r="E513" i="6"/>
  <c r="F514" i="6" s="1"/>
  <c r="G515" i="6" s="1"/>
  <c r="H516" i="6" s="1"/>
  <c r="I517" i="6" s="1"/>
  <c r="J518" i="6" s="1"/>
  <c r="K519" i="6" s="1"/>
  <c r="L520" i="6" s="1"/>
  <c r="M521" i="6" s="1"/>
  <c r="D522" i="6" s="1"/>
  <c r="D513" i="6"/>
  <c r="C512" i="6"/>
  <c r="A512" i="6" s="1"/>
  <c r="M484" i="6"/>
  <c r="D485" i="6" s="1"/>
  <c r="G484" i="6"/>
  <c r="H485" i="6" s="1"/>
  <c r="I486" i="6" s="1"/>
  <c r="J487" i="6" s="1"/>
  <c r="K488" i="6" s="1"/>
  <c r="L489" i="6" s="1"/>
  <c r="M490" i="6" s="1"/>
  <c r="D491" i="6" s="1"/>
  <c r="E484" i="6"/>
  <c r="F485" i="6" s="1"/>
  <c r="G486" i="6" s="1"/>
  <c r="H487" i="6" s="1"/>
  <c r="I488" i="6" s="1"/>
  <c r="J489" i="6" s="1"/>
  <c r="K490" i="6" s="1"/>
  <c r="L491" i="6" s="1"/>
  <c r="M492" i="6" s="1"/>
  <c r="D493" i="6" s="1"/>
  <c r="M483" i="6"/>
  <c r="D484" i="6" s="1"/>
  <c r="L483" i="6"/>
  <c r="K483" i="6"/>
  <c r="L484" i="6" s="1"/>
  <c r="M485" i="6" s="1"/>
  <c r="D486" i="6" s="1"/>
  <c r="J483" i="6"/>
  <c r="K484" i="6" s="1"/>
  <c r="L485" i="6" s="1"/>
  <c r="M486" i="6" s="1"/>
  <c r="D487" i="6" s="1"/>
  <c r="I483" i="6"/>
  <c r="J484" i="6" s="1"/>
  <c r="K485" i="6" s="1"/>
  <c r="L486" i="6" s="1"/>
  <c r="M487" i="6" s="1"/>
  <c r="D488" i="6" s="1"/>
  <c r="H483" i="6"/>
  <c r="I484" i="6" s="1"/>
  <c r="J485" i="6" s="1"/>
  <c r="K486" i="6" s="1"/>
  <c r="L487" i="6" s="1"/>
  <c r="M488" i="6" s="1"/>
  <c r="D489" i="6" s="1"/>
  <c r="G483" i="6"/>
  <c r="H484" i="6" s="1"/>
  <c r="I485" i="6" s="1"/>
  <c r="J486" i="6" s="1"/>
  <c r="K487" i="6" s="1"/>
  <c r="L488" i="6" s="1"/>
  <c r="M489" i="6" s="1"/>
  <c r="D490" i="6" s="1"/>
  <c r="F483" i="6"/>
  <c r="E483" i="6"/>
  <c r="F484" i="6" s="1"/>
  <c r="G485" i="6" s="1"/>
  <c r="H486" i="6" s="1"/>
  <c r="I487" i="6" s="1"/>
  <c r="J488" i="6" s="1"/>
  <c r="K489" i="6" s="1"/>
  <c r="L490" i="6" s="1"/>
  <c r="M491" i="6" s="1"/>
  <c r="D492" i="6" s="1"/>
  <c r="D483" i="6"/>
  <c r="C483" i="6"/>
  <c r="A483" i="6" s="1"/>
  <c r="C482" i="6"/>
  <c r="A482" i="6" s="1"/>
  <c r="K454" i="6"/>
  <c r="L455" i="6" s="1"/>
  <c r="M456" i="6" s="1"/>
  <c r="D457" i="6" s="1"/>
  <c r="G454" i="6"/>
  <c r="H455" i="6" s="1"/>
  <c r="I456" i="6" s="1"/>
  <c r="J457" i="6" s="1"/>
  <c r="K458" i="6" s="1"/>
  <c r="L459" i="6" s="1"/>
  <c r="M460" i="6" s="1"/>
  <c r="D461" i="6" s="1"/>
  <c r="M453" i="6"/>
  <c r="D454" i="6" s="1"/>
  <c r="L453" i="6"/>
  <c r="M454" i="6" s="1"/>
  <c r="D455" i="6" s="1"/>
  <c r="K453" i="6"/>
  <c r="L454" i="6" s="1"/>
  <c r="M455" i="6" s="1"/>
  <c r="D456" i="6" s="1"/>
  <c r="J453" i="6"/>
  <c r="I453" i="6"/>
  <c r="J454" i="6" s="1"/>
  <c r="K455" i="6" s="1"/>
  <c r="L456" i="6" s="1"/>
  <c r="M457" i="6" s="1"/>
  <c r="D458" i="6" s="1"/>
  <c r="H453" i="6"/>
  <c r="I454" i="6" s="1"/>
  <c r="J455" i="6" s="1"/>
  <c r="K456" i="6" s="1"/>
  <c r="L457" i="6" s="1"/>
  <c r="M458" i="6" s="1"/>
  <c r="D459" i="6" s="1"/>
  <c r="G453" i="6"/>
  <c r="H454" i="6" s="1"/>
  <c r="I455" i="6" s="1"/>
  <c r="J456" i="6" s="1"/>
  <c r="K457" i="6" s="1"/>
  <c r="L458" i="6" s="1"/>
  <c r="M459" i="6" s="1"/>
  <c r="D460" i="6" s="1"/>
  <c r="F453" i="6"/>
  <c r="E453" i="6"/>
  <c r="F454" i="6" s="1"/>
  <c r="G455" i="6" s="1"/>
  <c r="H456" i="6" s="1"/>
  <c r="I457" i="6" s="1"/>
  <c r="J458" i="6" s="1"/>
  <c r="K459" i="6" s="1"/>
  <c r="L460" i="6" s="1"/>
  <c r="M461" i="6" s="1"/>
  <c r="D462" i="6" s="1"/>
  <c r="D453" i="6"/>
  <c r="E454" i="6" s="1"/>
  <c r="F455" i="6" s="1"/>
  <c r="G456" i="6" s="1"/>
  <c r="H457" i="6" s="1"/>
  <c r="I458" i="6" s="1"/>
  <c r="J459" i="6" s="1"/>
  <c r="K460" i="6" s="1"/>
  <c r="L461" i="6" s="1"/>
  <c r="M462" i="6" s="1"/>
  <c r="D463" i="6" s="1"/>
  <c r="C452" i="6"/>
  <c r="A452" i="6" s="1"/>
  <c r="K424" i="6"/>
  <c r="L425" i="6" s="1"/>
  <c r="M426" i="6" s="1"/>
  <c r="D427" i="6" s="1"/>
  <c r="M423" i="6"/>
  <c r="D424" i="6" s="1"/>
  <c r="L423" i="6"/>
  <c r="M424" i="6" s="1"/>
  <c r="D425" i="6" s="1"/>
  <c r="K423" i="6"/>
  <c r="L424" i="6" s="1"/>
  <c r="M425" i="6" s="1"/>
  <c r="D426" i="6" s="1"/>
  <c r="J423" i="6"/>
  <c r="I423" i="6"/>
  <c r="J424" i="6" s="1"/>
  <c r="K425" i="6" s="1"/>
  <c r="L426" i="6" s="1"/>
  <c r="M427" i="6" s="1"/>
  <c r="D428" i="6" s="1"/>
  <c r="H423" i="6"/>
  <c r="I424" i="6" s="1"/>
  <c r="J425" i="6" s="1"/>
  <c r="K426" i="6" s="1"/>
  <c r="L427" i="6" s="1"/>
  <c r="M428" i="6" s="1"/>
  <c r="D429" i="6" s="1"/>
  <c r="G423" i="6"/>
  <c r="H424" i="6" s="1"/>
  <c r="I425" i="6" s="1"/>
  <c r="J426" i="6" s="1"/>
  <c r="K427" i="6" s="1"/>
  <c r="L428" i="6" s="1"/>
  <c r="M429" i="6" s="1"/>
  <c r="D430" i="6" s="1"/>
  <c r="F423" i="6"/>
  <c r="G424" i="6" s="1"/>
  <c r="H425" i="6" s="1"/>
  <c r="I426" i="6" s="1"/>
  <c r="J427" i="6" s="1"/>
  <c r="K428" i="6" s="1"/>
  <c r="L429" i="6" s="1"/>
  <c r="M430" i="6" s="1"/>
  <c r="D431" i="6" s="1"/>
  <c r="E423" i="6"/>
  <c r="F424" i="6" s="1"/>
  <c r="G425" i="6" s="1"/>
  <c r="H426" i="6" s="1"/>
  <c r="I427" i="6" s="1"/>
  <c r="J428" i="6" s="1"/>
  <c r="K429" i="6" s="1"/>
  <c r="L430" i="6" s="1"/>
  <c r="M431" i="6" s="1"/>
  <c r="D432" i="6" s="1"/>
  <c r="D423" i="6"/>
  <c r="C423" i="6" s="1"/>
  <c r="A423" i="6" s="1"/>
  <c r="C422" i="6"/>
  <c r="A422" i="6" s="1"/>
  <c r="M394" i="6"/>
  <c r="D395" i="6" s="1"/>
  <c r="E394" i="6"/>
  <c r="F395" i="6" s="1"/>
  <c r="G396" i="6" s="1"/>
  <c r="H397" i="6" s="1"/>
  <c r="I398" i="6" s="1"/>
  <c r="J399" i="6" s="1"/>
  <c r="K400" i="6" s="1"/>
  <c r="L401" i="6" s="1"/>
  <c r="M402" i="6" s="1"/>
  <c r="D403" i="6" s="1"/>
  <c r="M393" i="6"/>
  <c r="D394" i="6" s="1"/>
  <c r="L393" i="6"/>
  <c r="K393" i="6"/>
  <c r="L394" i="6" s="1"/>
  <c r="M395" i="6" s="1"/>
  <c r="D396" i="6" s="1"/>
  <c r="J393" i="6"/>
  <c r="K394" i="6" s="1"/>
  <c r="L395" i="6" s="1"/>
  <c r="M396" i="6" s="1"/>
  <c r="D397" i="6" s="1"/>
  <c r="I393" i="6"/>
  <c r="J394" i="6" s="1"/>
  <c r="K395" i="6" s="1"/>
  <c r="L396" i="6" s="1"/>
  <c r="M397" i="6" s="1"/>
  <c r="D398" i="6" s="1"/>
  <c r="H393" i="6"/>
  <c r="I394" i="6" s="1"/>
  <c r="J395" i="6" s="1"/>
  <c r="K396" i="6" s="1"/>
  <c r="L397" i="6" s="1"/>
  <c r="M398" i="6" s="1"/>
  <c r="D399" i="6" s="1"/>
  <c r="G393" i="6"/>
  <c r="H394" i="6" s="1"/>
  <c r="I395" i="6" s="1"/>
  <c r="J396" i="6" s="1"/>
  <c r="K397" i="6" s="1"/>
  <c r="L398" i="6" s="1"/>
  <c r="M399" i="6" s="1"/>
  <c r="D400" i="6" s="1"/>
  <c r="F393" i="6"/>
  <c r="G394" i="6" s="1"/>
  <c r="H395" i="6" s="1"/>
  <c r="I396" i="6" s="1"/>
  <c r="J397" i="6" s="1"/>
  <c r="K398" i="6" s="1"/>
  <c r="L399" i="6" s="1"/>
  <c r="M400" i="6" s="1"/>
  <c r="D401" i="6" s="1"/>
  <c r="E393" i="6"/>
  <c r="F394" i="6" s="1"/>
  <c r="G395" i="6" s="1"/>
  <c r="H396" i="6" s="1"/>
  <c r="I397" i="6" s="1"/>
  <c r="J398" i="6" s="1"/>
  <c r="K399" i="6" s="1"/>
  <c r="L400" i="6" s="1"/>
  <c r="M401" i="6" s="1"/>
  <c r="D402" i="6" s="1"/>
  <c r="D393" i="6"/>
  <c r="C392" i="6"/>
  <c r="A392" i="6" s="1"/>
  <c r="M364" i="6"/>
  <c r="D365" i="6" s="1"/>
  <c r="G364" i="6"/>
  <c r="H365" i="6" s="1"/>
  <c r="I366" i="6" s="1"/>
  <c r="J367" i="6" s="1"/>
  <c r="K368" i="6" s="1"/>
  <c r="L369" i="6" s="1"/>
  <c r="M370" i="6" s="1"/>
  <c r="D371" i="6" s="1"/>
  <c r="E364" i="6"/>
  <c r="F365" i="6" s="1"/>
  <c r="G366" i="6" s="1"/>
  <c r="H367" i="6" s="1"/>
  <c r="I368" i="6" s="1"/>
  <c r="J369" i="6" s="1"/>
  <c r="K370" i="6" s="1"/>
  <c r="L371" i="6" s="1"/>
  <c r="M372" i="6" s="1"/>
  <c r="D373" i="6" s="1"/>
  <c r="M363" i="6"/>
  <c r="D364" i="6" s="1"/>
  <c r="L363" i="6"/>
  <c r="K363" i="6"/>
  <c r="L364" i="6" s="1"/>
  <c r="M365" i="6" s="1"/>
  <c r="D366" i="6" s="1"/>
  <c r="J363" i="6"/>
  <c r="K364" i="6" s="1"/>
  <c r="L365" i="6" s="1"/>
  <c r="M366" i="6" s="1"/>
  <c r="D367" i="6" s="1"/>
  <c r="I363" i="6"/>
  <c r="J364" i="6" s="1"/>
  <c r="K365" i="6" s="1"/>
  <c r="L366" i="6" s="1"/>
  <c r="M367" i="6" s="1"/>
  <c r="D368" i="6" s="1"/>
  <c r="H363" i="6"/>
  <c r="I364" i="6" s="1"/>
  <c r="J365" i="6" s="1"/>
  <c r="K366" i="6" s="1"/>
  <c r="L367" i="6" s="1"/>
  <c r="M368" i="6" s="1"/>
  <c r="D369" i="6" s="1"/>
  <c r="G363" i="6"/>
  <c r="H364" i="6" s="1"/>
  <c r="I365" i="6" s="1"/>
  <c r="J366" i="6" s="1"/>
  <c r="K367" i="6" s="1"/>
  <c r="L368" i="6" s="1"/>
  <c r="M369" i="6" s="1"/>
  <c r="D370" i="6" s="1"/>
  <c r="F363" i="6"/>
  <c r="E363" i="6"/>
  <c r="F364" i="6" s="1"/>
  <c r="G365" i="6" s="1"/>
  <c r="H366" i="6" s="1"/>
  <c r="I367" i="6" s="1"/>
  <c r="J368" i="6" s="1"/>
  <c r="K369" i="6" s="1"/>
  <c r="L370" i="6" s="1"/>
  <c r="M371" i="6" s="1"/>
  <c r="D372" i="6" s="1"/>
  <c r="D363" i="6"/>
  <c r="C363" i="6"/>
  <c r="A363" i="6" s="1"/>
  <c r="C362" i="6"/>
  <c r="A362" i="6" s="1"/>
  <c r="M333" i="6"/>
  <c r="D334" i="6" s="1"/>
  <c r="L333" i="6"/>
  <c r="M334" i="6" s="1"/>
  <c r="D335" i="6" s="1"/>
  <c r="K333" i="6"/>
  <c r="L334" i="6" s="1"/>
  <c r="M335" i="6" s="1"/>
  <c r="D336" i="6" s="1"/>
  <c r="J333" i="6"/>
  <c r="K334" i="6" s="1"/>
  <c r="L335" i="6" s="1"/>
  <c r="M336" i="6" s="1"/>
  <c r="D337" i="6" s="1"/>
  <c r="I333" i="6"/>
  <c r="J334" i="6" s="1"/>
  <c r="K335" i="6" s="1"/>
  <c r="L336" i="6" s="1"/>
  <c r="M337" i="6" s="1"/>
  <c r="D338" i="6" s="1"/>
  <c r="H333" i="6"/>
  <c r="I334" i="6" s="1"/>
  <c r="J335" i="6" s="1"/>
  <c r="K336" i="6" s="1"/>
  <c r="L337" i="6" s="1"/>
  <c r="M338" i="6" s="1"/>
  <c r="D339" i="6" s="1"/>
  <c r="G333" i="6"/>
  <c r="H334" i="6" s="1"/>
  <c r="I335" i="6" s="1"/>
  <c r="J336" i="6" s="1"/>
  <c r="K337" i="6" s="1"/>
  <c r="L338" i="6" s="1"/>
  <c r="M339" i="6" s="1"/>
  <c r="D340" i="6" s="1"/>
  <c r="F333" i="6"/>
  <c r="G334" i="6" s="1"/>
  <c r="H335" i="6" s="1"/>
  <c r="I336" i="6" s="1"/>
  <c r="J337" i="6" s="1"/>
  <c r="K338" i="6" s="1"/>
  <c r="L339" i="6" s="1"/>
  <c r="M340" i="6" s="1"/>
  <c r="D341" i="6" s="1"/>
  <c r="E333" i="6"/>
  <c r="F334" i="6" s="1"/>
  <c r="G335" i="6" s="1"/>
  <c r="H336" i="6" s="1"/>
  <c r="I337" i="6" s="1"/>
  <c r="J338" i="6" s="1"/>
  <c r="K339" i="6" s="1"/>
  <c r="L340" i="6" s="1"/>
  <c r="M341" i="6" s="1"/>
  <c r="D342" i="6" s="1"/>
  <c r="D333" i="6"/>
  <c r="E334" i="6" s="1"/>
  <c r="F335" i="6" s="1"/>
  <c r="G336" i="6" s="1"/>
  <c r="H337" i="6" s="1"/>
  <c r="I338" i="6" s="1"/>
  <c r="J339" i="6" s="1"/>
  <c r="K340" i="6" s="1"/>
  <c r="L341" i="6" s="1"/>
  <c r="M342" i="6" s="1"/>
  <c r="D343" i="6" s="1"/>
  <c r="C333" i="6"/>
  <c r="A333" i="6" s="1"/>
  <c r="C332" i="6"/>
  <c r="A332" i="6" s="1"/>
  <c r="M303" i="6"/>
  <c r="D304" i="6" s="1"/>
  <c r="L303" i="6"/>
  <c r="M304" i="6" s="1"/>
  <c r="D305" i="6" s="1"/>
  <c r="K303" i="6"/>
  <c r="L304" i="6" s="1"/>
  <c r="M305" i="6" s="1"/>
  <c r="D306" i="6" s="1"/>
  <c r="J303" i="6"/>
  <c r="K304" i="6" s="1"/>
  <c r="L305" i="6" s="1"/>
  <c r="M306" i="6" s="1"/>
  <c r="D307" i="6" s="1"/>
  <c r="I303" i="6"/>
  <c r="J304" i="6" s="1"/>
  <c r="K305" i="6" s="1"/>
  <c r="L306" i="6" s="1"/>
  <c r="M307" i="6" s="1"/>
  <c r="D308" i="6" s="1"/>
  <c r="H303" i="6"/>
  <c r="I304" i="6" s="1"/>
  <c r="J305" i="6" s="1"/>
  <c r="K306" i="6" s="1"/>
  <c r="L307" i="6" s="1"/>
  <c r="M308" i="6" s="1"/>
  <c r="D309" i="6" s="1"/>
  <c r="G303" i="6"/>
  <c r="H304" i="6" s="1"/>
  <c r="I305" i="6" s="1"/>
  <c r="J306" i="6" s="1"/>
  <c r="K307" i="6" s="1"/>
  <c r="L308" i="6" s="1"/>
  <c r="M309" i="6" s="1"/>
  <c r="D310" i="6" s="1"/>
  <c r="F303" i="6"/>
  <c r="G304" i="6" s="1"/>
  <c r="H305" i="6" s="1"/>
  <c r="I306" i="6" s="1"/>
  <c r="J307" i="6" s="1"/>
  <c r="K308" i="6" s="1"/>
  <c r="L309" i="6" s="1"/>
  <c r="M310" i="6" s="1"/>
  <c r="D311" i="6" s="1"/>
  <c r="E303" i="6"/>
  <c r="F304" i="6" s="1"/>
  <c r="G305" i="6" s="1"/>
  <c r="H306" i="6" s="1"/>
  <c r="I307" i="6" s="1"/>
  <c r="J308" i="6" s="1"/>
  <c r="K309" i="6" s="1"/>
  <c r="L310" i="6" s="1"/>
  <c r="M311" i="6" s="1"/>
  <c r="D312" i="6" s="1"/>
  <c r="D303" i="6"/>
  <c r="E304" i="6" s="1"/>
  <c r="F305" i="6" s="1"/>
  <c r="G306" i="6" s="1"/>
  <c r="H307" i="6" s="1"/>
  <c r="I308" i="6" s="1"/>
  <c r="J309" i="6" s="1"/>
  <c r="K310" i="6" s="1"/>
  <c r="L311" i="6" s="1"/>
  <c r="M312" i="6" s="1"/>
  <c r="D313" i="6" s="1"/>
  <c r="C303" i="6"/>
  <c r="A303" i="6" s="1"/>
  <c r="C302" i="6"/>
  <c r="A302" i="6" s="1"/>
  <c r="M273" i="6"/>
  <c r="D274" i="6" s="1"/>
  <c r="L273" i="6"/>
  <c r="M274" i="6" s="1"/>
  <c r="D275" i="6" s="1"/>
  <c r="K273" i="6"/>
  <c r="L274" i="6" s="1"/>
  <c r="M275" i="6" s="1"/>
  <c r="D276" i="6" s="1"/>
  <c r="J273" i="6"/>
  <c r="K274" i="6" s="1"/>
  <c r="L275" i="6" s="1"/>
  <c r="M276" i="6" s="1"/>
  <c r="D277" i="6" s="1"/>
  <c r="I273" i="6"/>
  <c r="J274" i="6" s="1"/>
  <c r="K275" i="6" s="1"/>
  <c r="L276" i="6" s="1"/>
  <c r="M277" i="6" s="1"/>
  <c r="D278" i="6" s="1"/>
  <c r="H273" i="6"/>
  <c r="I274" i="6" s="1"/>
  <c r="J275" i="6" s="1"/>
  <c r="K276" i="6" s="1"/>
  <c r="L277" i="6" s="1"/>
  <c r="M278" i="6" s="1"/>
  <c r="D279" i="6" s="1"/>
  <c r="G273" i="6"/>
  <c r="H274" i="6" s="1"/>
  <c r="I275" i="6" s="1"/>
  <c r="J276" i="6" s="1"/>
  <c r="K277" i="6" s="1"/>
  <c r="L278" i="6" s="1"/>
  <c r="M279" i="6" s="1"/>
  <c r="D280" i="6" s="1"/>
  <c r="F273" i="6"/>
  <c r="G274" i="6" s="1"/>
  <c r="H275" i="6" s="1"/>
  <c r="I276" i="6" s="1"/>
  <c r="J277" i="6" s="1"/>
  <c r="K278" i="6" s="1"/>
  <c r="L279" i="6" s="1"/>
  <c r="M280" i="6" s="1"/>
  <c r="D281" i="6" s="1"/>
  <c r="E273" i="6"/>
  <c r="F274" i="6" s="1"/>
  <c r="G275" i="6" s="1"/>
  <c r="H276" i="6" s="1"/>
  <c r="I277" i="6" s="1"/>
  <c r="J278" i="6" s="1"/>
  <c r="K279" i="6" s="1"/>
  <c r="L280" i="6" s="1"/>
  <c r="M281" i="6" s="1"/>
  <c r="D282" i="6" s="1"/>
  <c r="D273" i="6"/>
  <c r="E274" i="6" s="1"/>
  <c r="F275" i="6" s="1"/>
  <c r="G276" i="6" s="1"/>
  <c r="H277" i="6" s="1"/>
  <c r="I278" i="6" s="1"/>
  <c r="J279" i="6" s="1"/>
  <c r="K280" i="6" s="1"/>
  <c r="L281" i="6" s="1"/>
  <c r="M282" i="6" s="1"/>
  <c r="D283" i="6" s="1"/>
  <c r="C272" i="6"/>
  <c r="A272" i="6" s="1"/>
  <c r="M243" i="6"/>
  <c r="D244" i="6" s="1"/>
  <c r="L243" i="6"/>
  <c r="M244" i="6" s="1"/>
  <c r="D245" i="6" s="1"/>
  <c r="K243" i="6"/>
  <c r="L244" i="6" s="1"/>
  <c r="M245" i="6" s="1"/>
  <c r="D246" i="6" s="1"/>
  <c r="J243" i="6"/>
  <c r="K244" i="6" s="1"/>
  <c r="L245" i="6" s="1"/>
  <c r="M246" i="6" s="1"/>
  <c r="D247" i="6" s="1"/>
  <c r="I243" i="6"/>
  <c r="J244" i="6" s="1"/>
  <c r="K245" i="6" s="1"/>
  <c r="L246" i="6" s="1"/>
  <c r="M247" i="6" s="1"/>
  <c r="D248" i="6" s="1"/>
  <c r="H243" i="6"/>
  <c r="I244" i="6" s="1"/>
  <c r="J245" i="6" s="1"/>
  <c r="K246" i="6" s="1"/>
  <c r="L247" i="6" s="1"/>
  <c r="M248" i="6" s="1"/>
  <c r="D249" i="6" s="1"/>
  <c r="G243" i="6"/>
  <c r="H244" i="6" s="1"/>
  <c r="I245" i="6" s="1"/>
  <c r="J246" i="6" s="1"/>
  <c r="K247" i="6" s="1"/>
  <c r="L248" i="6" s="1"/>
  <c r="M249" i="6" s="1"/>
  <c r="D250" i="6" s="1"/>
  <c r="F243" i="6"/>
  <c r="G244" i="6" s="1"/>
  <c r="H245" i="6" s="1"/>
  <c r="I246" i="6" s="1"/>
  <c r="J247" i="6" s="1"/>
  <c r="K248" i="6" s="1"/>
  <c r="L249" i="6" s="1"/>
  <c r="M250" i="6" s="1"/>
  <c r="D251" i="6" s="1"/>
  <c r="E243" i="6"/>
  <c r="F244" i="6" s="1"/>
  <c r="G245" i="6" s="1"/>
  <c r="H246" i="6" s="1"/>
  <c r="I247" i="6" s="1"/>
  <c r="J248" i="6" s="1"/>
  <c r="K249" i="6" s="1"/>
  <c r="L250" i="6" s="1"/>
  <c r="M251" i="6" s="1"/>
  <c r="D252" i="6" s="1"/>
  <c r="D243" i="6"/>
  <c r="E244" i="6" s="1"/>
  <c r="F245" i="6" s="1"/>
  <c r="G246" i="6" s="1"/>
  <c r="H247" i="6" s="1"/>
  <c r="I248" i="6" s="1"/>
  <c r="J249" i="6" s="1"/>
  <c r="K250" i="6" s="1"/>
  <c r="L251" i="6" s="1"/>
  <c r="M252" i="6" s="1"/>
  <c r="D253" i="6" s="1"/>
  <c r="C242" i="6"/>
  <c r="A242" i="6" s="1"/>
  <c r="M214" i="6"/>
  <c r="D215" i="6" s="1"/>
  <c r="E214" i="6"/>
  <c r="F215" i="6" s="1"/>
  <c r="G216" i="6" s="1"/>
  <c r="H217" i="6" s="1"/>
  <c r="I218" i="6" s="1"/>
  <c r="J219" i="6" s="1"/>
  <c r="K220" i="6" s="1"/>
  <c r="L221" i="6" s="1"/>
  <c r="M222" i="6" s="1"/>
  <c r="D223" i="6" s="1"/>
  <c r="M213" i="6"/>
  <c r="D214" i="6" s="1"/>
  <c r="L213" i="6"/>
  <c r="K213" i="6"/>
  <c r="L214" i="6" s="1"/>
  <c r="M215" i="6" s="1"/>
  <c r="D216" i="6" s="1"/>
  <c r="J213" i="6"/>
  <c r="K214" i="6" s="1"/>
  <c r="L215" i="6" s="1"/>
  <c r="M216" i="6" s="1"/>
  <c r="D217" i="6" s="1"/>
  <c r="I213" i="6"/>
  <c r="J214" i="6" s="1"/>
  <c r="K215" i="6" s="1"/>
  <c r="L216" i="6" s="1"/>
  <c r="M217" i="6" s="1"/>
  <c r="D218" i="6" s="1"/>
  <c r="H213" i="6"/>
  <c r="I214" i="6" s="1"/>
  <c r="J215" i="6" s="1"/>
  <c r="K216" i="6" s="1"/>
  <c r="L217" i="6" s="1"/>
  <c r="M218" i="6" s="1"/>
  <c r="D219" i="6" s="1"/>
  <c r="G213" i="6"/>
  <c r="H214" i="6" s="1"/>
  <c r="I215" i="6" s="1"/>
  <c r="J216" i="6" s="1"/>
  <c r="K217" i="6" s="1"/>
  <c r="L218" i="6" s="1"/>
  <c r="M219" i="6" s="1"/>
  <c r="D220" i="6" s="1"/>
  <c r="F213" i="6"/>
  <c r="G214" i="6" s="1"/>
  <c r="H215" i="6" s="1"/>
  <c r="I216" i="6" s="1"/>
  <c r="J217" i="6" s="1"/>
  <c r="K218" i="6" s="1"/>
  <c r="L219" i="6" s="1"/>
  <c r="M220" i="6" s="1"/>
  <c r="D221" i="6" s="1"/>
  <c r="E213" i="6"/>
  <c r="F214" i="6" s="1"/>
  <c r="G215" i="6" s="1"/>
  <c r="H216" i="6" s="1"/>
  <c r="I217" i="6" s="1"/>
  <c r="J218" i="6" s="1"/>
  <c r="K219" i="6" s="1"/>
  <c r="L220" i="6" s="1"/>
  <c r="M221" i="6" s="1"/>
  <c r="D222" i="6" s="1"/>
  <c r="D213" i="6"/>
  <c r="C212" i="6"/>
  <c r="A212" i="6" s="1"/>
  <c r="M183" i="6"/>
  <c r="D184" i="6" s="1"/>
  <c r="L183" i="6"/>
  <c r="M184" i="6" s="1"/>
  <c r="D185" i="6" s="1"/>
  <c r="K183" i="6"/>
  <c r="L184" i="6" s="1"/>
  <c r="M185" i="6" s="1"/>
  <c r="D186" i="6" s="1"/>
  <c r="J183" i="6"/>
  <c r="K184" i="6" s="1"/>
  <c r="L185" i="6" s="1"/>
  <c r="M186" i="6" s="1"/>
  <c r="D187" i="6" s="1"/>
  <c r="I183" i="6"/>
  <c r="J184" i="6" s="1"/>
  <c r="K185" i="6" s="1"/>
  <c r="L186" i="6" s="1"/>
  <c r="M187" i="6" s="1"/>
  <c r="D188" i="6" s="1"/>
  <c r="H183" i="6"/>
  <c r="I184" i="6" s="1"/>
  <c r="J185" i="6" s="1"/>
  <c r="K186" i="6" s="1"/>
  <c r="L187" i="6" s="1"/>
  <c r="M188" i="6" s="1"/>
  <c r="D189" i="6" s="1"/>
  <c r="G183" i="6"/>
  <c r="H184" i="6" s="1"/>
  <c r="I185" i="6" s="1"/>
  <c r="J186" i="6" s="1"/>
  <c r="K187" i="6" s="1"/>
  <c r="L188" i="6" s="1"/>
  <c r="M189" i="6" s="1"/>
  <c r="D190" i="6" s="1"/>
  <c r="F183" i="6"/>
  <c r="G184" i="6" s="1"/>
  <c r="H185" i="6" s="1"/>
  <c r="I186" i="6" s="1"/>
  <c r="J187" i="6" s="1"/>
  <c r="K188" i="6" s="1"/>
  <c r="L189" i="6" s="1"/>
  <c r="M190" i="6" s="1"/>
  <c r="D191" i="6" s="1"/>
  <c r="E183" i="6"/>
  <c r="F184" i="6" s="1"/>
  <c r="G185" i="6" s="1"/>
  <c r="H186" i="6" s="1"/>
  <c r="I187" i="6" s="1"/>
  <c r="J188" i="6" s="1"/>
  <c r="K189" i="6" s="1"/>
  <c r="L190" i="6" s="1"/>
  <c r="M191" i="6" s="1"/>
  <c r="D192" i="6" s="1"/>
  <c r="D183" i="6"/>
  <c r="E184" i="6" s="1"/>
  <c r="F185" i="6" s="1"/>
  <c r="G186" i="6" s="1"/>
  <c r="H187" i="6" s="1"/>
  <c r="I188" i="6" s="1"/>
  <c r="J189" i="6" s="1"/>
  <c r="K190" i="6" s="1"/>
  <c r="L191" i="6" s="1"/>
  <c r="M192" i="6" s="1"/>
  <c r="D193" i="6" s="1"/>
  <c r="C182" i="6"/>
  <c r="A182" i="6" s="1"/>
  <c r="M153" i="6"/>
  <c r="D154" i="6" s="1"/>
  <c r="L153" i="6"/>
  <c r="M154" i="6" s="1"/>
  <c r="D155" i="6" s="1"/>
  <c r="K153" i="6"/>
  <c r="L154" i="6" s="1"/>
  <c r="M155" i="6" s="1"/>
  <c r="D156" i="6" s="1"/>
  <c r="J153" i="6"/>
  <c r="K154" i="6" s="1"/>
  <c r="L155" i="6" s="1"/>
  <c r="M156" i="6" s="1"/>
  <c r="D157" i="6" s="1"/>
  <c r="I153" i="6"/>
  <c r="J154" i="6" s="1"/>
  <c r="K155" i="6" s="1"/>
  <c r="L156" i="6" s="1"/>
  <c r="M157" i="6" s="1"/>
  <c r="D158" i="6" s="1"/>
  <c r="H153" i="6"/>
  <c r="I154" i="6" s="1"/>
  <c r="J155" i="6" s="1"/>
  <c r="K156" i="6" s="1"/>
  <c r="L157" i="6" s="1"/>
  <c r="M158" i="6" s="1"/>
  <c r="D159" i="6" s="1"/>
  <c r="G153" i="6"/>
  <c r="H154" i="6" s="1"/>
  <c r="I155" i="6" s="1"/>
  <c r="J156" i="6" s="1"/>
  <c r="K157" i="6" s="1"/>
  <c r="L158" i="6" s="1"/>
  <c r="M159" i="6" s="1"/>
  <c r="D160" i="6" s="1"/>
  <c r="F153" i="6"/>
  <c r="G154" i="6" s="1"/>
  <c r="H155" i="6" s="1"/>
  <c r="I156" i="6" s="1"/>
  <c r="J157" i="6" s="1"/>
  <c r="K158" i="6" s="1"/>
  <c r="L159" i="6" s="1"/>
  <c r="M160" i="6" s="1"/>
  <c r="D161" i="6" s="1"/>
  <c r="E153" i="6"/>
  <c r="F154" i="6" s="1"/>
  <c r="G155" i="6" s="1"/>
  <c r="H156" i="6" s="1"/>
  <c r="I157" i="6" s="1"/>
  <c r="J158" i="6" s="1"/>
  <c r="K159" i="6" s="1"/>
  <c r="L160" i="6" s="1"/>
  <c r="M161" i="6" s="1"/>
  <c r="D162" i="6" s="1"/>
  <c r="D153" i="6"/>
  <c r="E154" i="6" s="1"/>
  <c r="F155" i="6" s="1"/>
  <c r="G156" i="6" s="1"/>
  <c r="H157" i="6" s="1"/>
  <c r="I158" i="6" s="1"/>
  <c r="J159" i="6" s="1"/>
  <c r="K160" i="6" s="1"/>
  <c r="L161" i="6" s="1"/>
  <c r="M162" i="6" s="1"/>
  <c r="D163" i="6" s="1"/>
  <c r="C152" i="6"/>
  <c r="A152" i="6" s="1"/>
  <c r="G124" i="6"/>
  <c r="H125" i="6" s="1"/>
  <c r="I126" i="6" s="1"/>
  <c r="J127" i="6" s="1"/>
  <c r="K128" i="6" s="1"/>
  <c r="L129" i="6" s="1"/>
  <c r="M130" i="6" s="1"/>
  <c r="D131" i="6" s="1"/>
  <c r="M123" i="6"/>
  <c r="D124" i="6" s="1"/>
  <c r="L123" i="6"/>
  <c r="M124" i="6" s="1"/>
  <c r="D125" i="6" s="1"/>
  <c r="K123" i="6"/>
  <c r="L124" i="6" s="1"/>
  <c r="M125" i="6" s="1"/>
  <c r="D126" i="6" s="1"/>
  <c r="J123" i="6"/>
  <c r="K124" i="6" s="1"/>
  <c r="L125" i="6" s="1"/>
  <c r="M126" i="6" s="1"/>
  <c r="D127" i="6" s="1"/>
  <c r="I123" i="6"/>
  <c r="J124" i="6" s="1"/>
  <c r="K125" i="6" s="1"/>
  <c r="L126" i="6" s="1"/>
  <c r="M127" i="6" s="1"/>
  <c r="D128" i="6" s="1"/>
  <c r="H123" i="6"/>
  <c r="I124" i="6" s="1"/>
  <c r="J125" i="6" s="1"/>
  <c r="K126" i="6" s="1"/>
  <c r="L127" i="6" s="1"/>
  <c r="M128" i="6" s="1"/>
  <c r="D129" i="6" s="1"/>
  <c r="G123" i="6"/>
  <c r="H124" i="6" s="1"/>
  <c r="I125" i="6" s="1"/>
  <c r="J126" i="6" s="1"/>
  <c r="K127" i="6" s="1"/>
  <c r="L128" i="6" s="1"/>
  <c r="M129" i="6" s="1"/>
  <c r="D130" i="6" s="1"/>
  <c r="F123" i="6"/>
  <c r="E123" i="6"/>
  <c r="F124" i="6" s="1"/>
  <c r="G125" i="6" s="1"/>
  <c r="H126" i="6" s="1"/>
  <c r="I127" i="6" s="1"/>
  <c r="J128" i="6" s="1"/>
  <c r="K129" i="6" s="1"/>
  <c r="L130" i="6" s="1"/>
  <c r="M131" i="6" s="1"/>
  <c r="D132" i="6" s="1"/>
  <c r="D123" i="6"/>
  <c r="E124" i="6" s="1"/>
  <c r="F125" i="6" s="1"/>
  <c r="G126" i="6" s="1"/>
  <c r="H127" i="6" s="1"/>
  <c r="I128" i="6" s="1"/>
  <c r="J129" i="6" s="1"/>
  <c r="K130" i="6" s="1"/>
  <c r="L131" i="6" s="1"/>
  <c r="M132" i="6" s="1"/>
  <c r="D133" i="6" s="1"/>
  <c r="C123" i="6"/>
  <c r="A123" i="6" s="1"/>
  <c r="C122" i="6"/>
  <c r="A122" i="6" s="1"/>
  <c r="I94" i="6"/>
  <c r="J95" i="6" s="1"/>
  <c r="K96" i="6" s="1"/>
  <c r="L97" i="6" s="1"/>
  <c r="M98" i="6" s="1"/>
  <c r="D99" i="6" s="1"/>
  <c r="M93" i="6"/>
  <c r="D94" i="6" s="1"/>
  <c r="L93" i="6"/>
  <c r="M94" i="6" s="1"/>
  <c r="D95" i="6" s="1"/>
  <c r="K93" i="6"/>
  <c r="L94" i="6" s="1"/>
  <c r="M95" i="6" s="1"/>
  <c r="D96" i="6" s="1"/>
  <c r="J93" i="6"/>
  <c r="K94" i="6" s="1"/>
  <c r="L95" i="6" s="1"/>
  <c r="M96" i="6" s="1"/>
  <c r="D97" i="6" s="1"/>
  <c r="I93" i="6"/>
  <c r="J94" i="6" s="1"/>
  <c r="K95" i="6" s="1"/>
  <c r="L96" i="6" s="1"/>
  <c r="M97" i="6" s="1"/>
  <c r="D98" i="6" s="1"/>
  <c r="H93" i="6"/>
  <c r="G93" i="6"/>
  <c r="H94" i="6" s="1"/>
  <c r="I95" i="6" s="1"/>
  <c r="J96" i="6" s="1"/>
  <c r="K97" i="6" s="1"/>
  <c r="L98" i="6" s="1"/>
  <c r="M99" i="6" s="1"/>
  <c r="D100" i="6" s="1"/>
  <c r="F93" i="6"/>
  <c r="G94" i="6" s="1"/>
  <c r="H95" i="6" s="1"/>
  <c r="I96" i="6" s="1"/>
  <c r="J97" i="6" s="1"/>
  <c r="K98" i="6" s="1"/>
  <c r="L99" i="6" s="1"/>
  <c r="M100" i="6" s="1"/>
  <c r="D101" i="6" s="1"/>
  <c r="E93" i="6"/>
  <c r="F94" i="6" s="1"/>
  <c r="G95" i="6" s="1"/>
  <c r="H96" i="6" s="1"/>
  <c r="I97" i="6" s="1"/>
  <c r="J98" i="6" s="1"/>
  <c r="K99" i="6" s="1"/>
  <c r="L100" i="6" s="1"/>
  <c r="M101" i="6" s="1"/>
  <c r="D102" i="6" s="1"/>
  <c r="D93" i="6"/>
  <c r="E94" i="6" s="1"/>
  <c r="F95" i="6" s="1"/>
  <c r="G96" i="6" s="1"/>
  <c r="H97" i="6" s="1"/>
  <c r="I98" i="6" s="1"/>
  <c r="J99" i="6" s="1"/>
  <c r="K100" i="6" s="1"/>
  <c r="L101" i="6" s="1"/>
  <c r="M102" i="6" s="1"/>
  <c r="D103" i="6" s="1"/>
  <c r="C92" i="6"/>
  <c r="A92" i="6" s="1"/>
  <c r="M64" i="6"/>
  <c r="D65" i="6" s="1"/>
  <c r="K64" i="6"/>
  <c r="L65" i="6" s="1"/>
  <c r="M66" i="6" s="1"/>
  <c r="D67" i="6" s="1"/>
  <c r="E64" i="6"/>
  <c r="F65" i="6" s="1"/>
  <c r="G66" i="6" s="1"/>
  <c r="H67" i="6" s="1"/>
  <c r="I68" i="6" s="1"/>
  <c r="J69" i="6" s="1"/>
  <c r="K70" i="6" s="1"/>
  <c r="L71" i="6" s="1"/>
  <c r="M72" i="6" s="1"/>
  <c r="D73" i="6" s="1"/>
  <c r="M63" i="6"/>
  <c r="D64" i="6" s="1"/>
  <c r="L63" i="6"/>
  <c r="K63" i="6"/>
  <c r="L64" i="6" s="1"/>
  <c r="M65" i="6" s="1"/>
  <c r="D66" i="6" s="1"/>
  <c r="J63" i="6"/>
  <c r="I63" i="6"/>
  <c r="J64" i="6" s="1"/>
  <c r="K65" i="6" s="1"/>
  <c r="L66" i="6" s="1"/>
  <c r="M67" i="6" s="1"/>
  <c r="D68" i="6" s="1"/>
  <c r="H63" i="6"/>
  <c r="I64" i="6" s="1"/>
  <c r="J65" i="6" s="1"/>
  <c r="K66" i="6" s="1"/>
  <c r="L67" i="6" s="1"/>
  <c r="M68" i="6" s="1"/>
  <c r="D69" i="6" s="1"/>
  <c r="G63" i="6"/>
  <c r="H64" i="6" s="1"/>
  <c r="I65" i="6" s="1"/>
  <c r="J66" i="6" s="1"/>
  <c r="K67" i="6" s="1"/>
  <c r="L68" i="6" s="1"/>
  <c r="M69" i="6" s="1"/>
  <c r="D70" i="6" s="1"/>
  <c r="F63" i="6"/>
  <c r="G64" i="6" s="1"/>
  <c r="H65" i="6" s="1"/>
  <c r="I66" i="6" s="1"/>
  <c r="J67" i="6" s="1"/>
  <c r="K68" i="6" s="1"/>
  <c r="L69" i="6" s="1"/>
  <c r="M70" i="6" s="1"/>
  <c r="D71" i="6" s="1"/>
  <c r="E63" i="6"/>
  <c r="F64" i="6" s="1"/>
  <c r="G65" i="6" s="1"/>
  <c r="H66" i="6" s="1"/>
  <c r="I67" i="6" s="1"/>
  <c r="J68" i="6" s="1"/>
  <c r="K69" i="6" s="1"/>
  <c r="L70" i="6" s="1"/>
  <c r="M71" i="6" s="1"/>
  <c r="D72" i="6" s="1"/>
  <c r="D63" i="6"/>
  <c r="C62" i="6"/>
  <c r="A62" i="6" s="1"/>
  <c r="M34" i="6"/>
  <c r="D35" i="6" s="1"/>
  <c r="E34" i="6"/>
  <c r="F35" i="6" s="1"/>
  <c r="G36" i="6" s="1"/>
  <c r="H37" i="6" s="1"/>
  <c r="I38" i="6" s="1"/>
  <c r="J39" i="6" s="1"/>
  <c r="K40" i="6" s="1"/>
  <c r="L41" i="6" s="1"/>
  <c r="M42" i="6" s="1"/>
  <c r="D43" i="6" s="1"/>
  <c r="M33" i="6"/>
  <c r="D34" i="6" s="1"/>
  <c r="L33" i="6"/>
  <c r="K33" i="6"/>
  <c r="L34" i="6" s="1"/>
  <c r="M35" i="6" s="1"/>
  <c r="D36" i="6" s="1"/>
  <c r="J33" i="6"/>
  <c r="K34" i="6" s="1"/>
  <c r="L35" i="6" s="1"/>
  <c r="M36" i="6" s="1"/>
  <c r="D37" i="6" s="1"/>
  <c r="I33" i="6"/>
  <c r="J34" i="6" s="1"/>
  <c r="K35" i="6" s="1"/>
  <c r="L36" i="6" s="1"/>
  <c r="M37" i="6" s="1"/>
  <c r="D38" i="6" s="1"/>
  <c r="H33" i="6"/>
  <c r="I34" i="6" s="1"/>
  <c r="J35" i="6" s="1"/>
  <c r="K36" i="6" s="1"/>
  <c r="L37" i="6" s="1"/>
  <c r="M38" i="6" s="1"/>
  <c r="D39" i="6" s="1"/>
  <c r="G33" i="6"/>
  <c r="H34" i="6" s="1"/>
  <c r="I35" i="6" s="1"/>
  <c r="J36" i="6" s="1"/>
  <c r="K37" i="6" s="1"/>
  <c r="L38" i="6" s="1"/>
  <c r="M39" i="6" s="1"/>
  <c r="D40" i="6" s="1"/>
  <c r="F33" i="6"/>
  <c r="G34" i="6" s="1"/>
  <c r="H35" i="6" s="1"/>
  <c r="I36" i="6" s="1"/>
  <c r="J37" i="6" s="1"/>
  <c r="K38" i="6" s="1"/>
  <c r="L39" i="6" s="1"/>
  <c r="M40" i="6" s="1"/>
  <c r="D41" i="6" s="1"/>
  <c r="E33" i="6"/>
  <c r="F34" i="6" s="1"/>
  <c r="G35" i="6" s="1"/>
  <c r="H36" i="6" s="1"/>
  <c r="I37" i="6" s="1"/>
  <c r="J38" i="6" s="1"/>
  <c r="K39" i="6" s="1"/>
  <c r="L40" i="6" s="1"/>
  <c r="M41" i="6" s="1"/>
  <c r="D42" i="6" s="1"/>
  <c r="D33" i="6"/>
  <c r="C32" i="6"/>
  <c r="A32" i="6" s="1"/>
  <c r="G4" i="6"/>
  <c r="H5" i="6" s="1"/>
  <c r="I6" i="6" s="1"/>
  <c r="J7" i="6" s="1"/>
  <c r="K8" i="6" s="1"/>
  <c r="L9" i="6" s="1"/>
  <c r="M10" i="6" s="1"/>
  <c r="D11" i="6" s="1"/>
  <c r="M3" i="6"/>
  <c r="D4" i="6" s="1"/>
  <c r="L3" i="6"/>
  <c r="M4" i="6" s="1"/>
  <c r="D5" i="6" s="1"/>
  <c r="K3" i="6"/>
  <c r="L4" i="6" s="1"/>
  <c r="M5" i="6" s="1"/>
  <c r="D6" i="6" s="1"/>
  <c r="J3" i="6"/>
  <c r="K4" i="6" s="1"/>
  <c r="L5" i="6" s="1"/>
  <c r="M6" i="6" s="1"/>
  <c r="D7" i="6" s="1"/>
  <c r="I3" i="6"/>
  <c r="J4" i="6" s="1"/>
  <c r="K5" i="6" s="1"/>
  <c r="L6" i="6" s="1"/>
  <c r="M7" i="6" s="1"/>
  <c r="D8" i="6" s="1"/>
  <c r="H3" i="6"/>
  <c r="I4" i="6" s="1"/>
  <c r="J5" i="6" s="1"/>
  <c r="K6" i="6" s="1"/>
  <c r="L7" i="6" s="1"/>
  <c r="M8" i="6" s="1"/>
  <c r="D9" i="6" s="1"/>
  <c r="G3" i="6"/>
  <c r="H4" i="6" s="1"/>
  <c r="I5" i="6" s="1"/>
  <c r="J6" i="6" s="1"/>
  <c r="K7" i="6" s="1"/>
  <c r="L8" i="6" s="1"/>
  <c r="M9" i="6" s="1"/>
  <c r="D10" i="6" s="1"/>
  <c r="F3" i="6"/>
  <c r="E3" i="6"/>
  <c r="F4" i="6" s="1"/>
  <c r="G5" i="6" s="1"/>
  <c r="H6" i="6" s="1"/>
  <c r="I7" i="6" s="1"/>
  <c r="J8" i="6" s="1"/>
  <c r="K9" i="6" s="1"/>
  <c r="L10" i="6" s="1"/>
  <c r="M11" i="6" s="1"/>
  <c r="D12" i="6" s="1"/>
  <c r="D3" i="6"/>
  <c r="E4" i="6" s="1"/>
  <c r="F5" i="6" s="1"/>
  <c r="G6" i="6" s="1"/>
  <c r="H7" i="6" s="1"/>
  <c r="I8" i="6" s="1"/>
  <c r="J9" i="6" s="1"/>
  <c r="K10" i="6" s="1"/>
  <c r="L11" i="6" s="1"/>
  <c r="M12" i="6" s="1"/>
  <c r="D13" i="6" s="1"/>
  <c r="C3" i="6"/>
  <c r="A3" i="6" s="1"/>
  <c r="C2" i="6"/>
  <c r="A2" i="6" s="1"/>
  <c r="AE22" i="10" l="1"/>
  <c r="G22" i="10" s="1"/>
  <c r="E22" i="10"/>
  <c r="AE35" i="10"/>
  <c r="G35" i="10" s="1"/>
  <c r="E35" i="10"/>
  <c r="AE31" i="10"/>
  <c r="G31" i="10" s="1"/>
  <c r="E31" i="10"/>
  <c r="AE20" i="10"/>
  <c r="G20" i="10" s="1"/>
  <c r="E20" i="10"/>
  <c r="AE29" i="10"/>
  <c r="G29" i="10" s="1"/>
  <c r="E29" i="10"/>
  <c r="AE25" i="10"/>
  <c r="G25" i="10" s="1"/>
  <c r="E25" i="10"/>
  <c r="AE32" i="10"/>
  <c r="G32" i="10" s="1"/>
  <c r="E32" i="10"/>
  <c r="AE28" i="10"/>
  <c r="G28" i="10" s="1"/>
  <c r="E28" i="10"/>
  <c r="AD15" i="10"/>
  <c r="F15" i="10" s="1"/>
  <c r="D15" i="10"/>
  <c r="AE23" i="10"/>
  <c r="G23" i="10" s="1"/>
  <c r="E23" i="10"/>
  <c r="AE19" i="10"/>
  <c r="G19" i="10" s="1"/>
  <c r="E19" i="10"/>
  <c r="AE15" i="10"/>
  <c r="G15" i="10" s="1"/>
  <c r="E15" i="10"/>
  <c r="AE7" i="10"/>
  <c r="G7" i="10" s="1"/>
  <c r="E7" i="10"/>
  <c r="AE27" i="10"/>
  <c r="G27" i="10" s="1"/>
  <c r="E27" i="10"/>
  <c r="AD18" i="10"/>
  <c r="F18" i="10" s="1"/>
  <c r="D18" i="10"/>
  <c r="AE34" i="10"/>
  <c r="G34" i="10" s="1"/>
  <c r="E34" i="10"/>
  <c r="AE30" i="10"/>
  <c r="G30" i="10" s="1"/>
  <c r="E30" i="10"/>
  <c r="AE26" i="10"/>
  <c r="G26" i="10" s="1"/>
  <c r="E26" i="10"/>
  <c r="AE21" i="10"/>
  <c r="G21" i="10" s="1"/>
  <c r="E21" i="10"/>
  <c r="AE17" i="10"/>
  <c r="G17" i="10" s="1"/>
  <c r="E17" i="10"/>
  <c r="AD26" i="10"/>
  <c r="F26" i="10" s="1"/>
  <c r="AE12" i="10"/>
  <c r="G12" i="10" s="1"/>
  <c r="AD31" i="10"/>
  <c r="F31" i="10" s="1"/>
  <c r="AD7" i="10"/>
  <c r="F7" i="10" s="1"/>
  <c r="AD35" i="10"/>
  <c r="F35" i="10" s="1"/>
  <c r="AD22" i="10"/>
  <c r="F22" i="10" s="1"/>
  <c r="AD32" i="10"/>
  <c r="F32" i="10" s="1"/>
  <c r="AD23" i="10"/>
  <c r="F23" i="10" s="1"/>
  <c r="AD28" i="10"/>
  <c r="F28" i="10" s="1"/>
  <c r="AG26" i="10"/>
  <c r="I26" i="10" s="1"/>
  <c r="AD21" i="10"/>
  <c r="F21" i="10" s="1"/>
  <c r="AG19" i="10"/>
  <c r="I19" i="10" s="1"/>
  <c r="AD11" i="10"/>
  <c r="F11" i="10" s="1"/>
  <c r="AG14" i="10"/>
  <c r="I14" i="10" s="1"/>
  <c r="AE11" i="10"/>
  <c r="G11" i="10" s="1"/>
  <c r="AD19" i="10"/>
  <c r="F19" i="10" s="1"/>
  <c r="AD16" i="10"/>
  <c r="F16" i="10" s="1"/>
  <c r="AE33" i="10"/>
  <c r="G33" i="10" s="1"/>
  <c r="AE18" i="10"/>
  <c r="G18" i="10" s="1"/>
  <c r="AD34" i="10"/>
  <c r="F34" i="10" s="1"/>
  <c r="AD30" i="10"/>
  <c r="F30" i="10" s="1"/>
  <c r="AD27" i="10"/>
  <c r="F27" i="10" s="1"/>
  <c r="AD20" i="10"/>
  <c r="F20" i="10" s="1"/>
  <c r="AD12" i="10"/>
  <c r="F12" i="10" s="1"/>
  <c r="AD33" i="10"/>
  <c r="F33" i="10" s="1"/>
  <c r="AG17" i="10"/>
  <c r="I17" i="10" s="1"/>
  <c r="AD29" i="10"/>
  <c r="F29" i="10" s="1"/>
  <c r="AD25" i="10"/>
  <c r="F25" i="10" s="1"/>
  <c r="AD10" i="10"/>
  <c r="F10" i="10" s="1"/>
  <c r="C33" i="6"/>
  <c r="A33" i="6" s="1"/>
  <c r="C93" i="6"/>
  <c r="A93" i="6" s="1"/>
  <c r="C453" i="6"/>
  <c r="A453" i="6" s="1"/>
  <c r="C573" i="6"/>
  <c r="A573" i="6" s="1"/>
  <c r="C663" i="6"/>
  <c r="A663" i="6" s="1"/>
  <c r="C813" i="6"/>
  <c r="A813" i="6" s="1"/>
  <c r="C873" i="6"/>
  <c r="A873" i="6" s="1"/>
  <c r="C993" i="6"/>
  <c r="A993" i="6" s="1"/>
  <c r="C153" i="6"/>
  <c r="A153" i="6" s="1"/>
  <c r="C183" i="6"/>
  <c r="A183" i="6" s="1"/>
  <c r="C213" i="6"/>
  <c r="A213" i="6" s="1"/>
  <c r="C393" i="6"/>
  <c r="A393" i="6" s="1"/>
  <c r="E424" i="6"/>
  <c r="F425" i="6" s="1"/>
  <c r="G426" i="6" s="1"/>
  <c r="H427" i="6" s="1"/>
  <c r="I428" i="6" s="1"/>
  <c r="J429" i="6" s="1"/>
  <c r="K430" i="6" s="1"/>
  <c r="L431" i="6" s="1"/>
  <c r="M432" i="6" s="1"/>
  <c r="D433" i="6" s="1"/>
  <c r="C513" i="6"/>
  <c r="A513" i="6" s="1"/>
  <c r="E544" i="6"/>
  <c r="F545" i="6" s="1"/>
  <c r="G546" i="6" s="1"/>
  <c r="H547" i="6" s="1"/>
  <c r="I548" i="6" s="1"/>
  <c r="J549" i="6" s="1"/>
  <c r="K550" i="6" s="1"/>
  <c r="L551" i="6" s="1"/>
  <c r="M552" i="6" s="1"/>
  <c r="D553" i="6" s="1"/>
  <c r="C633" i="6"/>
  <c r="A633" i="6" s="1"/>
  <c r="C693" i="6"/>
  <c r="A693" i="6" s="1"/>
  <c r="C723" i="6"/>
  <c r="A723" i="6" s="1"/>
  <c r="C783" i="6"/>
  <c r="A783" i="6" s="1"/>
  <c r="C843" i="6"/>
  <c r="A843" i="6" s="1"/>
  <c r="C903" i="6"/>
  <c r="A903" i="6" s="1"/>
  <c r="C963" i="6"/>
  <c r="A963" i="6" s="1"/>
  <c r="C1023" i="6"/>
  <c r="A1023" i="6" s="1"/>
  <c r="C1053" i="6"/>
  <c r="A1053" i="6" s="1"/>
  <c r="C1113" i="6"/>
  <c r="A1113" i="6" s="1"/>
  <c r="C1143" i="6"/>
  <c r="A1143" i="6" s="1"/>
  <c r="C1203" i="6"/>
  <c r="C63" i="6"/>
  <c r="A63" i="6" s="1"/>
  <c r="BK1" i="7"/>
  <c r="BN1" i="7" s="1"/>
  <c r="BI1" i="7"/>
  <c r="AG29" i="10"/>
  <c r="I29" i="10" s="1"/>
  <c r="AE16" i="10"/>
  <c r="G16" i="10" s="1"/>
  <c r="AE10" i="10"/>
  <c r="G10" i="10" s="1"/>
  <c r="AO35" i="7"/>
  <c r="Y3" i="2"/>
  <c r="C6" i="11" s="1"/>
  <c r="Z4" i="2"/>
  <c r="O7" i="11" s="1"/>
  <c r="X4" i="2"/>
  <c r="B7" i="11" s="1"/>
  <c r="O6" i="11"/>
  <c r="P6" i="11" s="1"/>
  <c r="X3" i="2"/>
  <c r="B6" i="11" s="1"/>
  <c r="W7" i="2"/>
  <c r="Y6" i="2"/>
  <c r="C9" i="11" s="1"/>
  <c r="Z6" i="2"/>
  <c r="O9" i="11" s="1"/>
  <c r="X6" i="2"/>
  <c r="B9" i="11" s="1"/>
  <c r="Z5" i="2"/>
  <c r="O8" i="11" s="1"/>
  <c r="Y4" i="2"/>
  <c r="C7" i="11" s="1"/>
  <c r="X5" i="2"/>
  <c r="B8" i="11" s="1"/>
  <c r="Y5" i="2"/>
  <c r="C8" i="11" s="1"/>
  <c r="AG8" i="10"/>
  <c r="I8" i="10" s="1"/>
  <c r="AG13" i="10"/>
  <c r="I13" i="10" s="1"/>
  <c r="AG9" i="10"/>
  <c r="I9" i="10" s="1"/>
  <c r="AF37" i="10"/>
  <c r="H37" i="10" s="1"/>
  <c r="AD24" i="10"/>
  <c r="F24" i="10" s="1"/>
  <c r="AE6" i="10"/>
  <c r="G6" i="10" s="1"/>
  <c r="AF13" i="10"/>
  <c r="H13" i="10" s="1"/>
  <c r="AF9" i="10"/>
  <c r="H9" i="10" s="1"/>
  <c r="AF17" i="10"/>
  <c r="H17" i="10" s="1"/>
  <c r="AF14" i="10"/>
  <c r="H14" i="10" s="1"/>
  <c r="AE24" i="10"/>
  <c r="G24" i="10" s="1"/>
  <c r="AF36" i="10"/>
  <c r="H36" i="10" s="1"/>
  <c r="AG37" i="10"/>
  <c r="I37" i="10" s="1"/>
  <c r="AG36" i="10"/>
  <c r="I36" i="10" s="1"/>
  <c r="AG34" i="10"/>
  <c r="I34" i="10" s="1"/>
  <c r="AF8" i="10"/>
  <c r="H8" i="10" s="1"/>
  <c r="AD6" i="10"/>
  <c r="F6" i="10" s="1"/>
  <c r="AQ8" i="7"/>
  <c r="G8" i="7" s="1"/>
  <c r="AR7" i="7"/>
  <c r="H7" i="7" s="1"/>
  <c r="AR9" i="7"/>
  <c r="H9" i="7" s="1"/>
  <c r="AR11" i="7"/>
  <c r="H11" i="7" s="1"/>
  <c r="AR13" i="7"/>
  <c r="H13" i="7" s="1"/>
  <c r="AR15" i="7"/>
  <c r="H15" i="7" s="1"/>
  <c r="AR17" i="7"/>
  <c r="H17" i="7" s="1"/>
  <c r="AR19" i="7"/>
  <c r="H19" i="7" s="1"/>
  <c r="AR21" i="7"/>
  <c r="H21" i="7" s="1"/>
  <c r="AR23" i="7"/>
  <c r="H23" i="7" s="1"/>
  <c r="AR25" i="7"/>
  <c r="H25" i="7" s="1"/>
  <c r="AR27" i="7"/>
  <c r="H27" i="7" s="1"/>
  <c r="AR29" i="7"/>
  <c r="H29" i="7" s="1"/>
  <c r="AR31" i="7"/>
  <c r="H31" i="7" s="1"/>
  <c r="AR33" i="7"/>
  <c r="H33" i="7" s="1"/>
  <c r="AS7" i="7"/>
  <c r="I7" i="7" s="1"/>
  <c r="AS9" i="7"/>
  <c r="I9" i="7" s="1"/>
  <c r="AS11" i="7"/>
  <c r="I11" i="7" s="1"/>
  <c r="AS13" i="7"/>
  <c r="I13" i="7" s="1"/>
  <c r="AS15" i="7"/>
  <c r="I15" i="7" s="1"/>
  <c r="AS17" i="7"/>
  <c r="I17" i="7" s="1"/>
  <c r="AS19" i="7"/>
  <c r="I19" i="7" s="1"/>
  <c r="AS21" i="7"/>
  <c r="I21" i="7" s="1"/>
  <c r="AS23" i="7"/>
  <c r="I23" i="7" s="1"/>
  <c r="AS25" i="7"/>
  <c r="I25" i="7" s="1"/>
  <c r="AS27" i="7"/>
  <c r="I27" i="7" s="1"/>
  <c r="AS29" i="7"/>
  <c r="I29" i="7" s="1"/>
  <c r="AS31" i="7"/>
  <c r="I31" i="7" s="1"/>
  <c r="AS33" i="7"/>
  <c r="I33" i="7" s="1"/>
  <c r="AS6" i="7"/>
  <c r="I6" i="7" s="1"/>
  <c r="AR36" i="7"/>
  <c r="H36" i="7" s="1"/>
  <c r="AU37" i="7"/>
  <c r="K37" i="7" s="1"/>
  <c r="AQ6" i="7"/>
  <c r="G6" i="7" s="1"/>
  <c r="AQ37" i="7"/>
  <c r="G37" i="7" s="1"/>
  <c r="AS8" i="7"/>
  <c r="I8" i="7" s="1"/>
  <c r="AS10" i="7"/>
  <c r="I10" i="7" s="1"/>
  <c r="AS12" i="7"/>
  <c r="I12" i="7" s="1"/>
  <c r="AS14" i="7"/>
  <c r="I14" i="7" s="1"/>
  <c r="AS16" i="7"/>
  <c r="I16" i="7" s="1"/>
  <c r="AS18" i="7"/>
  <c r="I18" i="7" s="1"/>
  <c r="AS20" i="7"/>
  <c r="I20" i="7" s="1"/>
  <c r="AS22" i="7"/>
  <c r="I22" i="7" s="1"/>
  <c r="AS24" i="7"/>
  <c r="I24" i="7" s="1"/>
  <c r="AS26" i="7"/>
  <c r="I26" i="7" s="1"/>
  <c r="AS28" i="7"/>
  <c r="I28" i="7" s="1"/>
  <c r="AS30" i="7"/>
  <c r="I30" i="7" s="1"/>
  <c r="AS32" i="7"/>
  <c r="I32" i="7" s="1"/>
  <c r="AR8" i="7"/>
  <c r="H8" i="7" s="1"/>
  <c r="AR10" i="7"/>
  <c r="H10" i="7" s="1"/>
  <c r="AR12" i="7"/>
  <c r="H12" i="7" s="1"/>
  <c r="AR14" i="7"/>
  <c r="H14" i="7" s="1"/>
  <c r="AR16" i="7"/>
  <c r="H16" i="7" s="1"/>
  <c r="AR18" i="7"/>
  <c r="H18" i="7" s="1"/>
  <c r="AR20" i="7"/>
  <c r="H20" i="7" s="1"/>
  <c r="AR22" i="7"/>
  <c r="H22" i="7" s="1"/>
  <c r="AR24" i="7"/>
  <c r="H24" i="7" s="1"/>
  <c r="AR26" i="7"/>
  <c r="H26" i="7" s="1"/>
  <c r="AR28" i="7"/>
  <c r="H28" i="7" s="1"/>
  <c r="AR30" i="7"/>
  <c r="H30" i="7" s="1"/>
  <c r="AR32" i="7"/>
  <c r="H32" i="7" s="1"/>
  <c r="AS35" i="7"/>
  <c r="I35" i="7" s="1"/>
  <c r="AR6" i="7"/>
  <c r="H6" i="7" s="1"/>
  <c r="AV37" i="7"/>
  <c r="L37" i="7" s="1"/>
  <c r="AP34" i="7"/>
  <c r="F34" i="7" s="1"/>
  <c r="AP36" i="7"/>
  <c r="F36" i="7" s="1"/>
  <c r="AO34" i="7"/>
  <c r="E34" i="7" s="1"/>
  <c r="AN7" i="7"/>
  <c r="D7" i="7" s="1"/>
  <c r="AN9" i="7"/>
  <c r="D9" i="7" s="1"/>
  <c r="AN10" i="7"/>
  <c r="D10" i="7" s="1"/>
  <c r="AN12" i="7"/>
  <c r="D12" i="7" s="1"/>
  <c r="AN14" i="7"/>
  <c r="D14" i="7" s="1"/>
  <c r="AN16" i="7"/>
  <c r="D16" i="7" s="1"/>
  <c r="AN18" i="7"/>
  <c r="D18" i="7" s="1"/>
  <c r="AN20" i="7"/>
  <c r="D20" i="7" s="1"/>
  <c r="AN22" i="7"/>
  <c r="D22" i="7" s="1"/>
  <c r="AN24" i="7"/>
  <c r="D24" i="7" s="1"/>
  <c r="AN26" i="7"/>
  <c r="D26" i="7" s="1"/>
  <c r="AN28" i="7"/>
  <c r="D28" i="7" s="1"/>
  <c r="AN30" i="7"/>
  <c r="D30" i="7" s="1"/>
  <c r="AN32" i="7"/>
  <c r="D32" i="7" s="1"/>
  <c r="AN34" i="7"/>
  <c r="D34" i="7" s="1"/>
  <c r="AN36" i="7"/>
  <c r="D36" i="7" s="1"/>
  <c r="AN11" i="7"/>
  <c r="D11" i="7" s="1"/>
  <c r="AN13" i="7"/>
  <c r="D13" i="7" s="1"/>
  <c r="AN15" i="7"/>
  <c r="D15" i="7" s="1"/>
  <c r="AN17" i="7"/>
  <c r="D17" i="7" s="1"/>
  <c r="AN19" i="7"/>
  <c r="D19" i="7" s="1"/>
  <c r="AN21" i="7"/>
  <c r="D21" i="7" s="1"/>
  <c r="AN23" i="7"/>
  <c r="D23" i="7" s="1"/>
  <c r="AN25" i="7"/>
  <c r="D25" i="7" s="1"/>
  <c r="AN27" i="7"/>
  <c r="D27" i="7" s="1"/>
  <c r="AN29" i="7"/>
  <c r="D29" i="7" s="1"/>
  <c r="AN31" i="7"/>
  <c r="D31" i="7" s="1"/>
  <c r="AN33" i="7"/>
  <c r="D33" i="7" s="1"/>
  <c r="AN35" i="7"/>
  <c r="D35" i="7" s="1"/>
  <c r="E11" i="6"/>
  <c r="F12" i="6" s="1"/>
  <c r="G13" i="6" s="1"/>
  <c r="H14" i="6" s="1"/>
  <c r="I15" i="6" s="1"/>
  <c r="J16" i="6" s="1"/>
  <c r="K17" i="6" s="1"/>
  <c r="L18" i="6" s="1"/>
  <c r="M19" i="6" s="1"/>
  <c r="D20" i="6" s="1"/>
  <c r="E7" i="6"/>
  <c r="F8" i="6" s="1"/>
  <c r="G9" i="6" s="1"/>
  <c r="H10" i="6" s="1"/>
  <c r="I11" i="6" s="1"/>
  <c r="J12" i="6" s="1"/>
  <c r="K13" i="6" s="1"/>
  <c r="L14" i="6" s="1"/>
  <c r="M15" i="6" s="1"/>
  <c r="D16" i="6" s="1"/>
  <c r="E5" i="6"/>
  <c r="F6" i="6" s="1"/>
  <c r="G7" i="6" s="1"/>
  <c r="H8" i="6" s="1"/>
  <c r="I9" i="6" s="1"/>
  <c r="J10" i="6" s="1"/>
  <c r="K11" i="6" s="1"/>
  <c r="L12" i="6" s="1"/>
  <c r="M13" i="6" s="1"/>
  <c r="D14" i="6" s="1"/>
  <c r="C4" i="6"/>
  <c r="A4" i="6" s="1"/>
  <c r="E12" i="6"/>
  <c r="F13" i="6" s="1"/>
  <c r="G14" i="6" s="1"/>
  <c r="H15" i="6" s="1"/>
  <c r="I16" i="6" s="1"/>
  <c r="J17" i="6" s="1"/>
  <c r="K18" i="6" s="1"/>
  <c r="L19" i="6" s="1"/>
  <c r="M20" i="6" s="1"/>
  <c r="D21" i="6" s="1"/>
  <c r="E8" i="6"/>
  <c r="F9" i="6" s="1"/>
  <c r="G10" i="6" s="1"/>
  <c r="H11" i="6" s="1"/>
  <c r="I12" i="6" s="1"/>
  <c r="J13" i="6" s="1"/>
  <c r="K14" i="6" s="1"/>
  <c r="L15" i="6" s="1"/>
  <c r="M16" i="6" s="1"/>
  <c r="D17" i="6" s="1"/>
  <c r="E44" i="6"/>
  <c r="F45" i="6" s="1"/>
  <c r="G46" i="6" s="1"/>
  <c r="H47" i="6" s="1"/>
  <c r="I48" i="6" s="1"/>
  <c r="J49" i="6" s="1"/>
  <c r="K50" i="6" s="1"/>
  <c r="L51" i="6" s="1"/>
  <c r="M52" i="6" s="1"/>
  <c r="D53" i="6" s="1"/>
  <c r="E40" i="6"/>
  <c r="F41" i="6" s="1"/>
  <c r="G42" i="6" s="1"/>
  <c r="H43" i="6" s="1"/>
  <c r="I44" i="6" s="1"/>
  <c r="J45" i="6" s="1"/>
  <c r="K46" i="6" s="1"/>
  <c r="L47" i="6" s="1"/>
  <c r="M48" i="6" s="1"/>
  <c r="D49" i="6" s="1"/>
  <c r="E36" i="6"/>
  <c r="F37" i="6" s="1"/>
  <c r="G38" i="6" s="1"/>
  <c r="H39" i="6" s="1"/>
  <c r="I40" i="6" s="1"/>
  <c r="J41" i="6" s="1"/>
  <c r="K42" i="6" s="1"/>
  <c r="L43" i="6" s="1"/>
  <c r="M44" i="6" s="1"/>
  <c r="D45" i="6" s="1"/>
  <c r="E100" i="6"/>
  <c r="F101" i="6" s="1"/>
  <c r="G102" i="6" s="1"/>
  <c r="H103" i="6" s="1"/>
  <c r="I104" i="6" s="1"/>
  <c r="J105" i="6" s="1"/>
  <c r="K106" i="6" s="1"/>
  <c r="L107" i="6" s="1"/>
  <c r="M108" i="6" s="1"/>
  <c r="D109" i="6" s="1"/>
  <c r="E96" i="6"/>
  <c r="F97" i="6" s="1"/>
  <c r="G98" i="6" s="1"/>
  <c r="H99" i="6" s="1"/>
  <c r="I100" i="6" s="1"/>
  <c r="J101" i="6" s="1"/>
  <c r="K102" i="6" s="1"/>
  <c r="L103" i="6" s="1"/>
  <c r="M104" i="6" s="1"/>
  <c r="D105" i="6" s="1"/>
  <c r="E133" i="6"/>
  <c r="F134" i="6" s="1"/>
  <c r="G135" i="6" s="1"/>
  <c r="H136" i="6" s="1"/>
  <c r="I137" i="6" s="1"/>
  <c r="J138" i="6" s="1"/>
  <c r="K139" i="6" s="1"/>
  <c r="L140" i="6" s="1"/>
  <c r="M141" i="6" s="1"/>
  <c r="D142" i="6" s="1"/>
  <c r="E129" i="6"/>
  <c r="F130" i="6" s="1"/>
  <c r="G131" i="6" s="1"/>
  <c r="H132" i="6" s="1"/>
  <c r="I133" i="6" s="1"/>
  <c r="J134" i="6" s="1"/>
  <c r="K135" i="6" s="1"/>
  <c r="L136" i="6" s="1"/>
  <c r="M137" i="6" s="1"/>
  <c r="D138" i="6" s="1"/>
  <c r="E127" i="6"/>
  <c r="F128" i="6" s="1"/>
  <c r="G129" i="6" s="1"/>
  <c r="H130" i="6" s="1"/>
  <c r="I131" i="6" s="1"/>
  <c r="J132" i="6" s="1"/>
  <c r="K133" i="6" s="1"/>
  <c r="L134" i="6" s="1"/>
  <c r="M135" i="6" s="1"/>
  <c r="D136" i="6" s="1"/>
  <c r="E125" i="6"/>
  <c r="F126" i="6" s="1"/>
  <c r="G127" i="6" s="1"/>
  <c r="H128" i="6" s="1"/>
  <c r="I129" i="6" s="1"/>
  <c r="J130" i="6" s="1"/>
  <c r="K131" i="6" s="1"/>
  <c r="L132" i="6" s="1"/>
  <c r="M133" i="6" s="1"/>
  <c r="D134" i="6" s="1"/>
  <c r="C124" i="6"/>
  <c r="A124" i="6" s="1"/>
  <c r="E128" i="6"/>
  <c r="F129" i="6" s="1"/>
  <c r="G130" i="6" s="1"/>
  <c r="H131" i="6" s="1"/>
  <c r="I132" i="6" s="1"/>
  <c r="J133" i="6" s="1"/>
  <c r="K134" i="6" s="1"/>
  <c r="L135" i="6" s="1"/>
  <c r="M136" i="6" s="1"/>
  <c r="D137" i="6" s="1"/>
  <c r="E164" i="6"/>
  <c r="F165" i="6" s="1"/>
  <c r="G166" i="6" s="1"/>
  <c r="H167" i="6" s="1"/>
  <c r="I168" i="6" s="1"/>
  <c r="J169" i="6" s="1"/>
  <c r="K170" i="6" s="1"/>
  <c r="L171" i="6" s="1"/>
  <c r="M172" i="6" s="1"/>
  <c r="D173" i="6" s="1"/>
  <c r="E160" i="6"/>
  <c r="F161" i="6" s="1"/>
  <c r="G162" i="6" s="1"/>
  <c r="H163" i="6" s="1"/>
  <c r="I164" i="6" s="1"/>
  <c r="J165" i="6" s="1"/>
  <c r="K166" i="6" s="1"/>
  <c r="L167" i="6" s="1"/>
  <c r="M168" i="6" s="1"/>
  <c r="D169" i="6" s="1"/>
  <c r="E194" i="6"/>
  <c r="F195" i="6" s="1"/>
  <c r="G196" i="6" s="1"/>
  <c r="H197" i="6" s="1"/>
  <c r="I198" i="6" s="1"/>
  <c r="J199" i="6" s="1"/>
  <c r="K200" i="6" s="1"/>
  <c r="L201" i="6" s="1"/>
  <c r="M202" i="6" s="1"/>
  <c r="D203" i="6" s="1"/>
  <c r="E343" i="6"/>
  <c r="F344" i="6" s="1"/>
  <c r="G345" i="6" s="1"/>
  <c r="H346" i="6" s="1"/>
  <c r="I347" i="6" s="1"/>
  <c r="J348" i="6" s="1"/>
  <c r="K349" i="6" s="1"/>
  <c r="L350" i="6" s="1"/>
  <c r="M351" i="6" s="1"/>
  <c r="D352" i="6" s="1"/>
  <c r="E341" i="6"/>
  <c r="F342" i="6" s="1"/>
  <c r="G343" i="6" s="1"/>
  <c r="H344" i="6" s="1"/>
  <c r="I345" i="6" s="1"/>
  <c r="J346" i="6" s="1"/>
  <c r="K347" i="6" s="1"/>
  <c r="L348" i="6" s="1"/>
  <c r="M349" i="6" s="1"/>
  <c r="D350" i="6" s="1"/>
  <c r="E339" i="6"/>
  <c r="F340" i="6" s="1"/>
  <c r="G341" i="6" s="1"/>
  <c r="H342" i="6" s="1"/>
  <c r="I343" i="6" s="1"/>
  <c r="J344" i="6" s="1"/>
  <c r="K345" i="6" s="1"/>
  <c r="L346" i="6" s="1"/>
  <c r="M347" i="6" s="1"/>
  <c r="D348" i="6" s="1"/>
  <c r="E337" i="6"/>
  <c r="F338" i="6" s="1"/>
  <c r="G339" i="6" s="1"/>
  <c r="H340" i="6" s="1"/>
  <c r="I341" i="6" s="1"/>
  <c r="J342" i="6" s="1"/>
  <c r="K343" i="6" s="1"/>
  <c r="L344" i="6" s="1"/>
  <c r="M345" i="6" s="1"/>
  <c r="D346" i="6" s="1"/>
  <c r="E335" i="6"/>
  <c r="F336" i="6" s="1"/>
  <c r="G337" i="6" s="1"/>
  <c r="H338" i="6" s="1"/>
  <c r="I339" i="6" s="1"/>
  <c r="J340" i="6" s="1"/>
  <c r="K341" i="6" s="1"/>
  <c r="L342" i="6" s="1"/>
  <c r="M343" i="6" s="1"/>
  <c r="D344" i="6" s="1"/>
  <c r="C334" i="6"/>
  <c r="A334" i="6" s="1"/>
  <c r="E13" i="6"/>
  <c r="F14" i="6" s="1"/>
  <c r="G15" i="6" s="1"/>
  <c r="H16" i="6" s="1"/>
  <c r="I17" i="6" s="1"/>
  <c r="J18" i="6" s="1"/>
  <c r="K19" i="6" s="1"/>
  <c r="L20" i="6" s="1"/>
  <c r="M21" i="6" s="1"/>
  <c r="D22" i="6" s="1"/>
  <c r="E9" i="6"/>
  <c r="F10" i="6" s="1"/>
  <c r="G11" i="6" s="1"/>
  <c r="H12" i="6" s="1"/>
  <c r="I13" i="6" s="1"/>
  <c r="J14" i="6" s="1"/>
  <c r="K15" i="6" s="1"/>
  <c r="L16" i="6" s="1"/>
  <c r="M17" i="6" s="1"/>
  <c r="D18" i="6" s="1"/>
  <c r="E73" i="6"/>
  <c r="F74" i="6" s="1"/>
  <c r="G75" i="6" s="1"/>
  <c r="H76" i="6" s="1"/>
  <c r="I77" i="6" s="1"/>
  <c r="J78" i="6" s="1"/>
  <c r="K79" i="6" s="1"/>
  <c r="L80" i="6" s="1"/>
  <c r="M81" i="6" s="1"/>
  <c r="D82" i="6" s="1"/>
  <c r="E71" i="6"/>
  <c r="F72" i="6" s="1"/>
  <c r="G73" i="6" s="1"/>
  <c r="H74" i="6" s="1"/>
  <c r="I75" i="6" s="1"/>
  <c r="J76" i="6" s="1"/>
  <c r="K77" i="6" s="1"/>
  <c r="L78" i="6" s="1"/>
  <c r="M79" i="6" s="1"/>
  <c r="D80" i="6" s="1"/>
  <c r="E69" i="6"/>
  <c r="F70" i="6" s="1"/>
  <c r="G71" i="6" s="1"/>
  <c r="H72" i="6" s="1"/>
  <c r="I73" i="6" s="1"/>
  <c r="J74" i="6" s="1"/>
  <c r="K75" i="6" s="1"/>
  <c r="L76" i="6" s="1"/>
  <c r="M77" i="6" s="1"/>
  <c r="D78" i="6" s="1"/>
  <c r="E67" i="6"/>
  <c r="F68" i="6" s="1"/>
  <c r="G69" i="6" s="1"/>
  <c r="H70" i="6" s="1"/>
  <c r="I71" i="6" s="1"/>
  <c r="J72" i="6" s="1"/>
  <c r="K73" i="6" s="1"/>
  <c r="L74" i="6" s="1"/>
  <c r="M75" i="6" s="1"/>
  <c r="D76" i="6" s="1"/>
  <c r="E65" i="6"/>
  <c r="F66" i="6" s="1"/>
  <c r="G67" i="6" s="1"/>
  <c r="H68" i="6" s="1"/>
  <c r="I69" i="6" s="1"/>
  <c r="J70" i="6" s="1"/>
  <c r="K71" i="6" s="1"/>
  <c r="L72" i="6" s="1"/>
  <c r="M73" i="6" s="1"/>
  <c r="D74" i="6" s="1"/>
  <c r="C64" i="6"/>
  <c r="A64" i="6" s="1"/>
  <c r="E72" i="6"/>
  <c r="F73" i="6" s="1"/>
  <c r="G74" i="6" s="1"/>
  <c r="H75" i="6" s="1"/>
  <c r="I76" i="6" s="1"/>
  <c r="J77" i="6" s="1"/>
  <c r="K78" i="6" s="1"/>
  <c r="L79" i="6" s="1"/>
  <c r="M80" i="6" s="1"/>
  <c r="D81" i="6" s="1"/>
  <c r="E68" i="6"/>
  <c r="F69" i="6" s="1"/>
  <c r="G70" i="6" s="1"/>
  <c r="H71" i="6" s="1"/>
  <c r="I72" i="6" s="1"/>
  <c r="J73" i="6" s="1"/>
  <c r="K74" i="6" s="1"/>
  <c r="L75" i="6" s="1"/>
  <c r="M76" i="6" s="1"/>
  <c r="D77" i="6" s="1"/>
  <c r="E104" i="6"/>
  <c r="F105" i="6" s="1"/>
  <c r="G106" i="6" s="1"/>
  <c r="H107" i="6" s="1"/>
  <c r="I108" i="6" s="1"/>
  <c r="J109" i="6" s="1"/>
  <c r="K110" i="6" s="1"/>
  <c r="L111" i="6" s="1"/>
  <c r="M112" i="6" s="1"/>
  <c r="D113" i="6" s="1"/>
  <c r="E131" i="6"/>
  <c r="F132" i="6" s="1"/>
  <c r="G133" i="6" s="1"/>
  <c r="H134" i="6" s="1"/>
  <c r="I135" i="6" s="1"/>
  <c r="J136" i="6" s="1"/>
  <c r="K137" i="6" s="1"/>
  <c r="L138" i="6" s="1"/>
  <c r="M139" i="6" s="1"/>
  <c r="D140" i="6" s="1"/>
  <c r="E132" i="6"/>
  <c r="F133" i="6" s="1"/>
  <c r="G134" i="6" s="1"/>
  <c r="H135" i="6" s="1"/>
  <c r="I136" i="6" s="1"/>
  <c r="J137" i="6" s="1"/>
  <c r="K138" i="6" s="1"/>
  <c r="L139" i="6" s="1"/>
  <c r="M140" i="6" s="1"/>
  <c r="D141" i="6" s="1"/>
  <c r="E162" i="6"/>
  <c r="F163" i="6" s="1"/>
  <c r="G164" i="6" s="1"/>
  <c r="H165" i="6" s="1"/>
  <c r="I166" i="6" s="1"/>
  <c r="J167" i="6" s="1"/>
  <c r="K168" i="6" s="1"/>
  <c r="L169" i="6" s="1"/>
  <c r="M170" i="6" s="1"/>
  <c r="D171" i="6" s="1"/>
  <c r="E158" i="6"/>
  <c r="F159" i="6" s="1"/>
  <c r="G160" i="6" s="1"/>
  <c r="H161" i="6" s="1"/>
  <c r="I162" i="6" s="1"/>
  <c r="J163" i="6" s="1"/>
  <c r="K164" i="6" s="1"/>
  <c r="L165" i="6" s="1"/>
  <c r="M166" i="6" s="1"/>
  <c r="D167" i="6" s="1"/>
  <c r="E156" i="6"/>
  <c r="F157" i="6" s="1"/>
  <c r="G158" i="6" s="1"/>
  <c r="H159" i="6" s="1"/>
  <c r="I160" i="6" s="1"/>
  <c r="J161" i="6" s="1"/>
  <c r="K162" i="6" s="1"/>
  <c r="L163" i="6" s="1"/>
  <c r="M164" i="6" s="1"/>
  <c r="D165" i="6" s="1"/>
  <c r="E192" i="6"/>
  <c r="F193" i="6" s="1"/>
  <c r="G194" i="6" s="1"/>
  <c r="H195" i="6" s="1"/>
  <c r="I196" i="6" s="1"/>
  <c r="J197" i="6" s="1"/>
  <c r="K198" i="6" s="1"/>
  <c r="L199" i="6" s="1"/>
  <c r="M200" i="6" s="1"/>
  <c r="D201" i="6" s="1"/>
  <c r="E190" i="6"/>
  <c r="F191" i="6" s="1"/>
  <c r="G192" i="6" s="1"/>
  <c r="H193" i="6" s="1"/>
  <c r="I194" i="6" s="1"/>
  <c r="J195" i="6" s="1"/>
  <c r="K196" i="6" s="1"/>
  <c r="L197" i="6" s="1"/>
  <c r="M198" i="6" s="1"/>
  <c r="D199" i="6" s="1"/>
  <c r="E188" i="6"/>
  <c r="F189" i="6" s="1"/>
  <c r="G190" i="6" s="1"/>
  <c r="H191" i="6" s="1"/>
  <c r="I192" i="6" s="1"/>
  <c r="J193" i="6" s="1"/>
  <c r="K194" i="6" s="1"/>
  <c r="L195" i="6" s="1"/>
  <c r="M196" i="6" s="1"/>
  <c r="D197" i="6" s="1"/>
  <c r="E186" i="6"/>
  <c r="F187" i="6" s="1"/>
  <c r="G188" i="6" s="1"/>
  <c r="H189" i="6" s="1"/>
  <c r="I190" i="6" s="1"/>
  <c r="J191" i="6" s="1"/>
  <c r="K192" i="6" s="1"/>
  <c r="L193" i="6" s="1"/>
  <c r="M194" i="6" s="1"/>
  <c r="D195" i="6" s="1"/>
  <c r="E224" i="6"/>
  <c r="F225" i="6" s="1"/>
  <c r="G226" i="6" s="1"/>
  <c r="H227" i="6" s="1"/>
  <c r="I228" i="6" s="1"/>
  <c r="J229" i="6" s="1"/>
  <c r="K230" i="6" s="1"/>
  <c r="L231" i="6" s="1"/>
  <c r="M232" i="6" s="1"/>
  <c r="D233" i="6" s="1"/>
  <c r="E220" i="6"/>
  <c r="F221" i="6" s="1"/>
  <c r="G222" i="6" s="1"/>
  <c r="H223" i="6" s="1"/>
  <c r="I224" i="6" s="1"/>
  <c r="J225" i="6" s="1"/>
  <c r="K226" i="6" s="1"/>
  <c r="L227" i="6" s="1"/>
  <c r="M228" i="6" s="1"/>
  <c r="D229" i="6" s="1"/>
  <c r="E216" i="6"/>
  <c r="F217" i="6" s="1"/>
  <c r="G218" i="6" s="1"/>
  <c r="H219" i="6" s="1"/>
  <c r="I220" i="6" s="1"/>
  <c r="J221" i="6" s="1"/>
  <c r="K222" i="6" s="1"/>
  <c r="L223" i="6" s="1"/>
  <c r="M224" i="6" s="1"/>
  <c r="D225" i="6" s="1"/>
  <c r="E254" i="6"/>
  <c r="F255" i="6" s="1"/>
  <c r="G256" i="6" s="1"/>
  <c r="H257" i="6" s="1"/>
  <c r="I258" i="6" s="1"/>
  <c r="J259" i="6" s="1"/>
  <c r="K260" i="6" s="1"/>
  <c r="L261" i="6" s="1"/>
  <c r="M262" i="6" s="1"/>
  <c r="D263" i="6" s="1"/>
  <c r="E252" i="6"/>
  <c r="F253" i="6" s="1"/>
  <c r="G254" i="6" s="1"/>
  <c r="H255" i="6" s="1"/>
  <c r="I256" i="6" s="1"/>
  <c r="J257" i="6" s="1"/>
  <c r="K258" i="6" s="1"/>
  <c r="L259" i="6" s="1"/>
  <c r="M260" i="6" s="1"/>
  <c r="D261" i="6" s="1"/>
  <c r="E250" i="6"/>
  <c r="F251" i="6" s="1"/>
  <c r="G252" i="6" s="1"/>
  <c r="H253" i="6" s="1"/>
  <c r="I254" i="6" s="1"/>
  <c r="J255" i="6" s="1"/>
  <c r="K256" i="6" s="1"/>
  <c r="L257" i="6" s="1"/>
  <c r="M258" i="6" s="1"/>
  <c r="D259" i="6" s="1"/>
  <c r="E248" i="6"/>
  <c r="F249" i="6" s="1"/>
  <c r="G250" i="6" s="1"/>
  <c r="H251" i="6" s="1"/>
  <c r="I252" i="6" s="1"/>
  <c r="J253" i="6" s="1"/>
  <c r="K254" i="6" s="1"/>
  <c r="L255" i="6" s="1"/>
  <c r="M256" i="6" s="1"/>
  <c r="D257" i="6" s="1"/>
  <c r="E246" i="6"/>
  <c r="F247" i="6" s="1"/>
  <c r="G248" i="6" s="1"/>
  <c r="H249" i="6" s="1"/>
  <c r="I250" i="6" s="1"/>
  <c r="J251" i="6" s="1"/>
  <c r="K252" i="6" s="1"/>
  <c r="L253" i="6" s="1"/>
  <c r="M254" i="6" s="1"/>
  <c r="D255" i="6" s="1"/>
  <c r="E283" i="6"/>
  <c r="F284" i="6" s="1"/>
  <c r="G285" i="6" s="1"/>
  <c r="H286" i="6" s="1"/>
  <c r="I287" i="6" s="1"/>
  <c r="J288" i="6" s="1"/>
  <c r="K289" i="6" s="1"/>
  <c r="L290" i="6" s="1"/>
  <c r="M291" i="6" s="1"/>
  <c r="D292" i="6" s="1"/>
  <c r="E281" i="6"/>
  <c r="F282" i="6" s="1"/>
  <c r="G283" i="6" s="1"/>
  <c r="H284" i="6" s="1"/>
  <c r="I285" i="6" s="1"/>
  <c r="J286" i="6" s="1"/>
  <c r="K287" i="6" s="1"/>
  <c r="L288" i="6" s="1"/>
  <c r="M289" i="6" s="1"/>
  <c r="D290" i="6" s="1"/>
  <c r="E279" i="6"/>
  <c r="F280" i="6" s="1"/>
  <c r="G281" i="6" s="1"/>
  <c r="H282" i="6" s="1"/>
  <c r="I283" i="6" s="1"/>
  <c r="J284" i="6" s="1"/>
  <c r="K285" i="6" s="1"/>
  <c r="L286" i="6" s="1"/>
  <c r="M287" i="6" s="1"/>
  <c r="D288" i="6" s="1"/>
  <c r="E277" i="6"/>
  <c r="F278" i="6" s="1"/>
  <c r="G279" i="6" s="1"/>
  <c r="H280" i="6" s="1"/>
  <c r="I281" i="6" s="1"/>
  <c r="J282" i="6" s="1"/>
  <c r="K283" i="6" s="1"/>
  <c r="L284" i="6" s="1"/>
  <c r="M285" i="6" s="1"/>
  <c r="D286" i="6" s="1"/>
  <c r="E275" i="6"/>
  <c r="F276" i="6" s="1"/>
  <c r="G277" i="6" s="1"/>
  <c r="H278" i="6" s="1"/>
  <c r="I279" i="6" s="1"/>
  <c r="J280" i="6" s="1"/>
  <c r="K281" i="6" s="1"/>
  <c r="L282" i="6" s="1"/>
  <c r="M283" i="6" s="1"/>
  <c r="D284" i="6" s="1"/>
  <c r="C274" i="6"/>
  <c r="A274" i="6" s="1"/>
  <c r="E313" i="6"/>
  <c r="F314" i="6" s="1"/>
  <c r="G315" i="6" s="1"/>
  <c r="H316" i="6" s="1"/>
  <c r="I317" i="6" s="1"/>
  <c r="J318" i="6" s="1"/>
  <c r="K319" i="6" s="1"/>
  <c r="L320" i="6" s="1"/>
  <c r="M321" i="6" s="1"/>
  <c r="D322" i="6" s="1"/>
  <c r="E311" i="6"/>
  <c r="F312" i="6" s="1"/>
  <c r="G313" i="6" s="1"/>
  <c r="H314" i="6" s="1"/>
  <c r="I315" i="6" s="1"/>
  <c r="J316" i="6" s="1"/>
  <c r="K317" i="6" s="1"/>
  <c r="L318" i="6" s="1"/>
  <c r="M319" i="6" s="1"/>
  <c r="D320" i="6" s="1"/>
  <c r="E309" i="6"/>
  <c r="F310" i="6" s="1"/>
  <c r="G311" i="6" s="1"/>
  <c r="H312" i="6" s="1"/>
  <c r="I313" i="6" s="1"/>
  <c r="J314" i="6" s="1"/>
  <c r="K315" i="6" s="1"/>
  <c r="L316" i="6" s="1"/>
  <c r="M317" i="6" s="1"/>
  <c r="D318" i="6" s="1"/>
  <c r="E307" i="6"/>
  <c r="F308" i="6" s="1"/>
  <c r="G309" i="6" s="1"/>
  <c r="H310" i="6" s="1"/>
  <c r="I311" i="6" s="1"/>
  <c r="J312" i="6" s="1"/>
  <c r="K313" i="6" s="1"/>
  <c r="L314" i="6" s="1"/>
  <c r="M315" i="6" s="1"/>
  <c r="D316" i="6" s="1"/>
  <c r="E305" i="6"/>
  <c r="F306" i="6" s="1"/>
  <c r="G307" i="6" s="1"/>
  <c r="H308" i="6" s="1"/>
  <c r="I309" i="6" s="1"/>
  <c r="J310" i="6" s="1"/>
  <c r="K311" i="6" s="1"/>
  <c r="L312" i="6" s="1"/>
  <c r="M313" i="6" s="1"/>
  <c r="D314" i="6" s="1"/>
  <c r="C304" i="6"/>
  <c r="A304" i="6" s="1"/>
  <c r="E14" i="6"/>
  <c r="F15" i="6" s="1"/>
  <c r="G16" i="6" s="1"/>
  <c r="H17" i="6" s="1"/>
  <c r="I18" i="6" s="1"/>
  <c r="J19" i="6" s="1"/>
  <c r="K20" i="6" s="1"/>
  <c r="L21" i="6" s="1"/>
  <c r="M22" i="6" s="1"/>
  <c r="D23" i="6" s="1"/>
  <c r="E10" i="6"/>
  <c r="F11" i="6" s="1"/>
  <c r="G12" i="6" s="1"/>
  <c r="H13" i="6" s="1"/>
  <c r="I14" i="6" s="1"/>
  <c r="J15" i="6" s="1"/>
  <c r="K16" i="6" s="1"/>
  <c r="L17" i="6" s="1"/>
  <c r="M18" i="6" s="1"/>
  <c r="D19" i="6" s="1"/>
  <c r="E6" i="6"/>
  <c r="F7" i="6" s="1"/>
  <c r="G8" i="6" s="1"/>
  <c r="H9" i="6" s="1"/>
  <c r="I10" i="6" s="1"/>
  <c r="J11" i="6" s="1"/>
  <c r="K12" i="6" s="1"/>
  <c r="L13" i="6" s="1"/>
  <c r="M14" i="6" s="1"/>
  <c r="D15" i="6" s="1"/>
  <c r="E43" i="6"/>
  <c r="F44" i="6" s="1"/>
  <c r="G45" i="6" s="1"/>
  <c r="H46" i="6" s="1"/>
  <c r="I47" i="6" s="1"/>
  <c r="J48" i="6" s="1"/>
  <c r="K49" i="6" s="1"/>
  <c r="L50" i="6" s="1"/>
  <c r="M51" i="6" s="1"/>
  <c r="D52" i="6" s="1"/>
  <c r="E41" i="6"/>
  <c r="F42" i="6" s="1"/>
  <c r="G43" i="6" s="1"/>
  <c r="H44" i="6" s="1"/>
  <c r="I45" i="6" s="1"/>
  <c r="J46" i="6" s="1"/>
  <c r="K47" i="6" s="1"/>
  <c r="L48" i="6" s="1"/>
  <c r="M49" i="6" s="1"/>
  <c r="D50" i="6" s="1"/>
  <c r="E39" i="6"/>
  <c r="F40" i="6" s="1"/>
  <c r="G41" i="6" s="1"/>
  <c r="H42" i="6" s="1"/>
  <c r="I43" i="6" s="1"/>
  <c r="J44" i="6" s="1"/>
  <c r="K45" i="6" s="1"/>
  <c r="L46" i="6" s="1"/>
  <c r="M47" i="6" s="1"/>
  <c r="D48" i="6" s="1"/>
  <c r="E37" i="6"/>
  <c r="F38" i="6" s="1"/>
  <c r="G39" i="6" s="1"/>
  <c r="H40" i="6" s="1"/>
  <c r="I41" i="6" s="1"/>
  <c r="J42" i="6" s="1"/>
  <c r="K43" i="6" s="1"/>
  <c r="L44" i="6" s="1"/>
  <c r="M45" i="6" s="1"/>
  <c r="D46" i="6" s="1"/>
  <c r="E35" i="6"/>
  <c r="F36" i="6" s="1"/>
  <c r="G37" i="6" s="1"/>
  <c r="H38" i="6" s="1"/>
  <c r="I39" i="6" s="1"/>
  <c r="J40" i="6" s="1"/>
  <c r="K41" i="6" s="1"/>
  <c r="L42" i="6" s="1"/>
  <c r="M43" i="6" s="1"/>
  <c r="D44" i="6" s="1"/>
  <c r="C34" i="6"/>
  <c r="A34" i="6" s="1"/>
  <c r="E42" i="6"/>
  <c r="F43" i="6" s="1"/>
  <c r="G44" i="6" s="1"/>
  <c r="H45" i="6" s="1"/>
  <c r="I46" i="6" s="1"/>
  <c r="J47" i="6" s="1"/>
  <c r="K48" i="6" s="1"/>
  <c r="L49" i="6" s="1"/>
  <c r="M50" i="6" s="1"/>
  <c r="D51" i="6" s="1"/>
  <c r="E38" i="6"/>
  <c r="F39" i="6" s="1"/>
  <c r="G40" i="6" s="1"/>
  <c r="H41" i="6" s="1"/>
  <c r="I42" i="6" s="1"/>
  <c r="J43" i="6" s="1"/>
  <c r="K44" i="6" s="1"/>
  <c r="L45" i="6" s="1"/>
  <c r="M46" i="6" s="1"/>
  <c r="D47" i="6" s="1"/>
  <c r="E74" i="6"/>
  <c r="F75" i="6" s="1"/>
  <c r="G76" i="6" s="1"/>
  <c r="H77" i="6" s="1"/>
  <c r="I78" i="6" s="1"/>
  <c r="J79" i="6" s="1"/>
  <c r="K80" i="6" s="1"/>
  <c r="L81" i="6" s="1"/>
  <c r="M82" i="6" s="1"/>
  <c r="D83" i="6" s="1"/>
  <c r="E70" i="6"/>
  <c r="F71" i="6" s="1"/>
  <c r="G72" i="6" s="1"/>
  <c r="H73" i="6" s="1"/>
  <c r="I74" i="6" s="1"/>
  <c r="J75" i="6" s="1"/>
  <c r="K76" i="6" s="1"/>
  <c r="L77" i="6" s="1"/>
  <c r="M78" i="6" s="1"/>
  <c r="D79" i="6" s="1"/>
  <c r="E66" i="6"/>
  <c r="F67" i="6" s="1"/>
  <c r="G68" i="6" s="1"/>
  <c r="H69" i="6" s="1"/>
  <c r="I70" i="6" s="1"/>
  <c r="J71" i="6" s="1"/>
  <c r="K72" i="6" s="1"/>
  <c r="L73" i="6" s="1"/>
  <c r="M74" i="6" s="1"/>
  <c r="D75" i="6" s="1"/>
  <c r="E103" i="6"/>
  <c r="F104" i="6" s="1"/>
  <c r="G105" i="6" s="1"/>
  <c r="H106" i="6" s="1"/>
  <c r="I107" i="6" s="1"/>
  <c r="J108" i="6" s="1"/>
  <c r="K109" i="6" s="1"/>
  <c r="L110" i="6" s="1"/>
  <c r="M111" i="6" s="1"/>
  <c r="D112" i="6" s="1"/>
  <c r="E101" i="6"/>
  <c r="F102" i="6" s="1"/>
  <c r="G103" i="6" s="1"/>
  <c r="H104" i="6" s="1"/>
  <c r="I105" i="6" s="1"/>
  <c r="J106" i="6" s="1"/>
  <c r="K107" i="6" s="1"/>
  <c r="L108" i="6" s="1"/>
  <c r="M109" i="6" s="1"/>
  <c r="D110" i="6" s="1"/>
  <c r="E99" i="6"/>
  <c r="F100" i="6" s="1"/>
  <c r="G101" i="6" s="1"/>
  <c r="H102" i="6" s="1"/>
  <c r="I103" i="6" s="1"/>
  <c r="J104" i="6" s="1"/>
  <c r="K105" i="6" s="1"/>
  <c r="L106" i="6" s="1"/>
  <c r="M107" i="6" s="1"/>
  <c r="D108" i="6" s="1"/>
  <c r="E97" i="6"/>
  <c r="F98" i="6" s="1"/>
  <c r="G99" i="6" s="1"/>
  <c r="H100" i="6" s="1"/>
  <c r="I101" i="6" s="1"/>
  <c r="J102" i="6" s="1"/>
  <c r="K103" i="6" s="1"/>
  <c r="L104" i="6" s="1"/>
  <c r="M105" i="6" s="1"/>
  <c r="D106" i="6" s="1"/>
  <c r="E95" i="6"/>
  <c r="F96" i="6" s="1"/>
  <c r="G97" i="6" s="1"/>
  <c r="H98" i="6" s="1"/>
  <c r="I99" i="6" s="1"/>
  <c r="J100" i="6" s="1"/>
  <c r="K101" i="6" s="1"/>
  <c r="L102" i="6" s="1"/>
  <c r="M103" i="6" s="1"/>
  <c r="D104" i="6" s="1"/>
  <c r="C94" i="6"/>
  <c r="A94" i="6" s="1"/>
  <c r="E102" i="6"/>
  <c r="F103" i="6" s="1"/>
  <c r="G104" i="6" s="1"/>
  <c r="H105" i="6" s="1"/>
  <c r="I106" i="6" s="1"/>
  <c r="J107" i="6" s="1"/>
  <c r="K108" i="6" s="1"/>
  <c r="L109" i="6" s="1"/>
  <c r="M110" i="6" s="1"/>
  <c r="D111" i="6" s="1"/>
  <c r="E98" i="6"/>
  <c r="F99" i="6" s="1"/>
  <c r="G100" i="6" s="1"/>
  <c r="H101" i="6" s="1"/>
  <c r="I102" i="6" s="1"/>
  <c r="J103" i="6" s="1"/>
  <c r="K104" i="6" s="1"/>
  <c r="L105" i="6" s="1"/>
  <c r="M106" i="6" s="1"/>
  <c r="D107" i="6" s="1"/>
  <c r="E134" i="6"/>
  <c r="F135" i="6" s="1"/>
  <c r="G136" i="6" s="1"/>
  <c r="H137" i="6" s="1"/>
  <c r="I138" i="6" s="1"/>
  <c r="J139" i="6" s="1"/>
  <c r="K140" i="6" s="1"/>
  <c r="L141" i="6" s="1"/>
  <c r="M142" i="6" s="1"/>
  <c r="D143" i="6" s="1"/>
  <c r="E130" i="6"/>
  <c r="F131" i="6" s="1"/>
  <c r="G132" i="6" s="1"/>
  <c r="H133" i="6" s="1"/>
  <c r="I134" i="6" s="1"/>
  <c r="J135" i="6" s="1"/>
  <c r="K136" i="6" s="1"/>
  <c r="L137" i="6" s="1"/>
  <c r="M138" i="6" s="1"/>
  <c r="D139" i="6" s="1"/>
  <c r="E126" i="6"/>
  <c r="F127" i="6" s="1"/>
  <c r="G128" i="6" s="1"/>
  <c r="H129" i="6" s="1"/>
  <c r="I130" i="6" s="1"/>
  <c r="J131" i="6" s="1"/>
  <c r="K132" i="6" s="1"/>
  <c r="L133" i="6" s="1"/>
  <c r="M134" i="6" s="1"/>
  <c r="D135" i="6" s="1"/>
  <c r="E163" i="6"/>
  <c r="F164" i="6" s="1"/>
  <c r="G165" i="6" s="1"/>
  <c r="H166" i="6" s="1"/>
  <c r="I167" i="6" s="1"/>
  <c r="J168" i="6" s="1"/>
  <c r="K169" i="6" s="1"/>
  <c r="L170" i="6" s="1"/>
  <c r="M171" i="6" s="1"/>
  <c r="D172" i="6" s="1"/>
  <c r="E161" i="6"/>
  <c r="F162" i="6" s="1"/>
  <c r="G163" i="6" s="1"/>
  <c r="H164" i="6" s="1"/>
  <c r="I165" i="6" s="1"/>
  <c r="J166" i="6" s="1"/>
  <c r="K167" i="6" s="1"/>
  <c r="L168" i="6" s="1"/>
  <c r="M169" i="6" s="1"/>
  <c r="D170" i="6" s="1"/>
  <c r="E159" i="6"/>
  <c r="F160" i="6" s="1"/>
  <c r="G161" i="6" s="1"/>
  <c r="H162" i="6" s="1"/>
  <c r="I163" i="6" s="1"/>
  <c r="J164" i="6" s="1"/>
  <c r="K165" i="6" s="1"/>
  <c r="L166" i="6" s="1"/>
  <c r="M167" i="6" s="1"/>
  <c r="D168" i="6" s="1"/>
  <c r="E157" i="6"/>
  <c r="F158" i="6" s="1"/>
  <c r="G159" i="6" s="1"/>
  <c r="H160" i="6" s="1"/>
  <c r="I161" i="6" s="1"/>
  <c r="J162" i="6" s="1"/>
  <c r="K163" i="6" s="1"/>
  <c r="L164" i="6" s="1"/>
  <c r="M165" i="6" s="1"/>
  <c r="D166" i="6" s="1"/>
  <c r="E155" i="6"/>
  <c r="F156" i="6" s="1"/>
  <c r="G157" i="6" s="1"/>
  <c r="H158" i="6" s="1"/>
  <c r="I159" i="6" s="1"/>
  <c r="J160" i="6" s="1"/>
  <c r="K161" i="6" s="1"/>
  <c r="L162" i="6" s="1"/>
  <c r="M163" i="6" s="1"/>
  <c r="D164" i="6" s="1"/>
  <c r="C154" i="6"/>
  <c r="A154" i="6" s="1"/>
  <c r="E193" i="6"/>
  <c r="F194" i="6" s="1"/>
  <c r="G195" i="6" s="1"/>
  <c r="H196" i="6" s="1"/>
  <c r="I197" i="6" s="1"/>
  <c r="J198" i="6" s="1"/>
  <c r="K199" i="6" s="1"/>
  <c r="L200" i="6" s="1"/>
  <c r="M201" i="6" s="1"/>
  <c r="D202" i="6" s="1"/>
  <c r="E191" i="6"/>
  <c r="F192" i="6" s="1"/>
  <c r="G193" i="6" s="1"/>
  <c r="H194" i="6" s="1"/>
  <c r="I195" i="6" s="1"/>
  <c r="J196" i="6" s="1"/>
  <c r="K197" i="6" s="1"/>
  <c r="L198" i="6" s="1"/>
  <c r="M199" i="6" s="1"/>
  <c r="D200" i="6" s="1"/>
  <c r="E189" i="6"/>
  <c r="F190" i="6" s="1"/>
  <c r="G191" i="6" s="1"/>
  <c r="H192" i="6" s="1"/>
  <c r="I193" i="6" s="1"/>
  <c r="J194" i="6" s="1"/>
  <c r="K195" i="6" s="1"/>
  <c r="L196" i="6" s="1"/>
  <c r="M197" i="6" s="1"/>
  <c r="D198" i="6" s="1"/>
  <c r="E187" i="6"/>
  <c r="F188" i="6" s="1"/>
  <c r="G189" i="6" s="1"/>
  <c r="H190" i="6" s="1"/>
  <c r="I191" i="6" s="1"/>
  <c r="J192" i="6" s="1"/>
  <c r="K193" i="6" s="1"/>
  <c r="L194" i="6" s="1"/>
  <c r="M195" i="6" s="1"/>
  <c r="D196" i="6" s="1"/>
  <c r="E185" i="6"/>
  <c r="F186" i="6" s="1"/>
  <c r="G187" i="6" s="1"/>
  <c r="H188" i="6" s="1"/>
  <c r="I189" i="6" s="1"/>
  <c r="J190" i="6" s="1"/>
  <c r="K191" i="6" s="1"/>
  <c r="L192" i="6" s="1"/>
  <c r="M193" i="6" s="1"/>
  <c r="D194" i="6" s="1"/>
  <c r="C184" i="6"/>
  <c r="A184" i="6" s="1"/>
  <c r="E223" i="6"/>
  <c r="F224" i="6" s="1"/>
  <c r="G225" i="6" s="1"/>
  <c r="H226" i="6" s="1"/>
  <c r="I227" i="6" s="1"/>
  <c r="J228" i="6" s="1"/>
  <c r="K229" i="6" s="1"/>
  <c r="L230" i="6" s="1"/>
  <c r="M231" i="6" s="1"/>
  <c r="D232" i="6" s="1"/>
  <c r="E221" i="6"/>
  <c r="F222" i="6" s="1"/>
  <c r="G223" i="6" s="1"/>
  <c r="H224" i="6" s="1"/>
  <c r="I225" i="6" s="1"/>
  <c r="J226" i="6" s="1"/>
  <c r="K227" i="6" s="1"/>
  <c r="L228" i="6" s="1"/>
  <c r="M229" i="6" s="1"/>
  <c r="D230" i="6" s="1"/>
  <c r="E219" i="6"/>
  <c r="F220" i="6" s="1"/>
  <c r="G221" i="6" s="1"/>
  <c r="H222" i="6" s="1"/>
  <c r="I223" i="6" s="1"/>
  <c r="J224" i="6" s="1"/>
  <c r="K225" i="6" s="1"/>
  <c r="L226" i="6" s="1"/>
  <c r="M227" i="6" s="1"/>
  <c r="D228" i="6" s="1"/>
  <c r="E217" i="6"/>
  <c r="F218" i="6" s="1"/>
  <c r="G219" i="6" s="1"/>
  <c r="H220" i="6" s="1"/>
  <c r="I221" i="6" s="1"/>
  <c r="J222" i="6" s="1"/>
  <c r="K223" i="6" s="1"/>
  <c r="L224" i="6" s="1"/>
  <c r="M225" i="6" s="1"/>
  <c r="D226" i="6" s="1"/>
  <c r="E215" i="6"/>
  <c r="F216" i="6" s="1"/>
  <c r="G217" i="6" s="1"/>
  <c r="H218" i="6" s="1"/>
  <c r="I219" i="6" s="1"/>
  <c r="J220" i="6" s="1"/>
  <c r="K221" i="6" s="1"/>
  <c r="L222" i="6" s="1"/>
  <c r="M223" i="6" s="1"/>
  <c r="D224" i="6" s="1"/>
  <c r="C214" i="6"/>
  <c r="A214" i="6" s="1"/>
  <c r="E222" i="6"/>
  <c r="F223" i="6" s="1"/>
  <c r="G224" i="6" s="1"/>
  <c r="H225" i="6" s="1"/>
  <c r="I226" i="6" s="1"/>
  <c r="J227" i="6" s="1"/>
  <c r="K228" i="6" s="1"/>
  <c r="L229" i="6" s="1"/>
  <c r="M230" i="6" s="1"/>
  <c r="D231" i="6" s="1"/>
  <c r="E218" i="6"/>
  <c r="F219" i="6" s="1"/>
  <c r="G220" i="6" s="1"/>
  <c r="H221" i="6" s="1"/>
  <c r="I222" i="6" s="1"/>
  <c r="J223" i="6" s="1"/>
  <c r="K224" i="6" s="1"/>
  <c r="L225" i="6" s="1"/>
  <c r="M226" i="6" s="1"/>
  <c r="D227" i="6" s="1"/>
  <c r="E253" i="6"/>
  <c r="F254" i="6" s="1"/>
  <c r="G255" i="6" s="1"/>
  <c r="H256" i="6" s="1"/>
  <c r="I257" i="6" s="1"/>
  <c r="J258" i="6" s="1"/>
  <c r="K259" i="6" s="1"/>
  <c r="L260" i="6" s="1"/>
  <c r="M261" i="6" s="1"/>
  <c r="D262" i="6" s="1"/>
  <c r="E251" i="6"/>
  <c r="F252" i="6" s="1"/>
  <c r="G253" i="6" s="1"/>
  <c r="H254" i="6" s="1"/>
  <c r="I255" i="6" s="1"/>
  <c r="J256" i="6" s="1"/>
  <c r="K257" i="6" s="1"/>
  <c r="L258" i="6" s="1"/>
  <c r="M259" i="6" s="1"/>
  <c r="D260" i="6" s="1"/>
  <c r="E249" i="6"/>
  <c r="F250" i="6" s="1"/>
  <c r="G251" i="6" s="1"/>
  <c r="H252" i="6" s="1"/>
  <c r="I253" i="6" s="1"/>
  <c r="J254" i="6" s="1"/>
  <c r="K255" i="6" s="1"/>
  <c r="L256" i="6" s="1"/>
  <c r="M257" i="6" s="1"/>
  <c r="D258" i="6" s="1"/>
  <c r="E247" i="6"/>
  <c r="F248" i="6" s="1"/>
  <c r="G249" i="6" s="1"/>
  <c r="H250" i="6" s="1"/>
  <c r="I251" i="6" s="1"/>
  <c r="J252" i="6" s="1"/>
  <c r="K253" i="6" s="1"/>
  <c r="L254" i="6" s="1"/>
  <c r="M255" i="6" s="1"/>
  <c r="D256" i="6" s="1"/>
  <c r="E245" i="6"/>
  <c r="F246" i="6" s="1"/>
  <c r="G247" i="6" s="1"/>
  <c r="H248" i="6" s="1"/>
  <c r="I249" i="6" s="1"/>
  <c r="J250" i="6" s="1"/>
  <c r="K251" i="6" s="1"/>
  <c r="L252" i="6" s="1"/>
  <c r="M253" i="6" s="1"/>
  <c r="D254" i="6" s="1"/>
  <c r="C244" i="6"/>
  <c r="A244" i="6" s="1"/>
  <c r="E284" i="6"/>
  <c r="F285" i="6" s="1"/>
  <c r="G286" i="6" s="1"/>
  <c r="H287" i="6" s="1"/>
  <c r="I288" i="6" s="1"/>
  <c r="J289" i="6" s="1"/>
  <c r="K290" i="6" s="1"/>
  <c r="L291" i="6" s="1"/>
  <c r="M292" i="6" s="1"/>
  <c r="D293" i="6" s="1"/>
  <c r="E282" i="6"/>
  <c r="F283" i="6" s="1"/>
  <c r="G284" i="6" s="1"/>
  <c r="H285" i="6" s="1"/>
  <c r="I286" i="6" s="1"/>
  <c r="J287" i="6" s="1"/>
  <c r="K288" i="6" s="1"/>
  <c r="L289" i="6" s="1"/>
  <c r="M290" i="6" s="1"/>
  <c r="D291" i="6" s="1"/>
  <c r="E280" i="6"/>
  <c r="F281" i="6" s="1"/>
  <c r="G282" i="6" s="1"/>
  <c r="H283" i="6" s="1"/>
  <c r="I284" i="6" s="1"/>
  <c r="J285" i="6" s="1"/>
  <c r="K286" i="6" s="1"/>
  <c r="L287" i="6" s="1"/>
  <c r="M288" i="6" s="1"/>
  <c r="D289" i="6" s="1"/>
  <c r="E278" i="6"/>
  <c r="F279" i="6" s="1"/>
  <c r="G280" i="6" s="1"/>
  <c r="H281" i="6" s="1"/>
  <c r="I282" i="6" s="1"/>
  <c r="J283" i="6" s="1"/>
  <c r="K284" i="6" s="1"/>
  <c r="L285" i="6" s="1"/>
  <c r="M286" i="6" s="1"/>
  <c r="D287" i="6" s="1"/>
  <c r="E276" i="6"/>
  <c r="F277" i="6" s="1"/>
  <c r="G278" i="6" s="1"/>
  <c r="H279" i="6" s="1"/>
  <c r="I280" i="6" s="1"/>
  <c r="J281" i="6" s="1"/>
  <c r="K282" i="6" s="1"/>
  <c r="L283" i="6" s="1"/>
  <c r="M284" i="6" s="1"/>
  <c r="D285" i="6" s="1"/>
  <c r="E314" i="6"/>
  <c r="F315" i="6" s="1"/>
  <c r="G316" i="6" s="1"/>
  <c r="H317" i="6" s="1"/>
  <c r="I318" i="6" s="1"/>
  <c r="J319" i="6" s="1"/>
  <c r="K320" i="6" s="1"/>
  <c r="L321" i="6" s="1"/>
  <c r="M322" i="6" s="1"/>
  <c r="D323" i="6" s="1"/>
  <c r="E312" i="6"/>
  <c r="F313" i="6" s="1"/>
  <c r="G314" i="6" s="1"/>
  <c r="H315" i="6" s="1"/>
  <c r="I316" i="6" s="1"/>
  <c r="J317" i="6" s="1"/>
  <c r="K318" i="6" s="1"/>
  <c r="L319" i="6" s="1"/>
  <c r="M320" i="6" s="1"/>
  <c r="D321" i="6" s="1"/>
  <c r="E310" i="6"/>
  <c r="F311" i="6" s="1"/>
  <c r="G312" i="6" s="1"/>
  <c r="H313" i="6" s="1"/>
  <c r="I314" i="6" s="1"/>
  <c r="J315" i="6" s="1"/>
  <c r="K316" i="6" s="1"/>
  <c r="L317" i="6" s="1"/>
  <c r="M318" i="6" s="1"/>
  <c r="D319" i="6" s="1"/>
  <c r="E308" i="6"/>
  <c r="F309" i="6" s="1"/>
  <c r="G310" i="6" s="1"/>
  <c r="H311" i="6" s="1"/>
  <c r="I312" i="6" s="1"/>
  <c r="J313" i="6" s="1"/>
  <c r="K314" i="6" s="1"/>
  <c r="L315" i="6" s="1"/>
  <c r="M316" i="6" s="1"/>
  <c r="D317" i="6" s="1"/>
  <c r="E306" i="6"/>
  <c r="F307" i="6" s="1"/>
  <c r="G308" i="6" s="1"/>
  <c r="H309" i="6" s="1"/>
  <c r="I310" i="6" s="1"/>
  <c r="J311" i="6" s="1"/>
  <c r="K312" i="6" s="1"/>
  <c r="L313" i="6" s="1"/>
  <c r="M314" i="6" s="1"/>
  <c r="D315" i="6" s="1"/>
  <c r="E344" i="6"/>
  <c r="F345" i="6" s="1"/>
  <c r="G346" i="6" s="1"/>
  <c r="H347" i="6" s="1"/>
  <c r="I348" i="6" s="1"/>
  <c r="J349" i="6" s="1"/>
  <c r="K350" i="6" s="1"/>
  <c r="L351" i="6" s="1"/>
  <c r="M352" i="6" s="1"/>
  <c r="D353" i="6" s="1"/>
  <c r="E342" i="6"/>
  <c r="F343" i="6" s="1"/>
  <c r="G344" i="6" s="1"/>
  <c r="H345" i="6" s="1"/>
  <c r="I346" i="6" s="1"/>
  <c r="J347" i="6" s="1"/>
  <c r="K348" i="6" s="1"/>
  <c r="L349" i="6" s="1"/>
  <c r="M350" i="6" s="1"/>
  <c r="D351" i="6" s="1"/>
  <c r="E340" i="6"/>
  <c r="F341" i="6" s="1"/>
  <c r="G342" i="6" s="1"/>
  <c r="H343" i="6" s="1"/>
  <c r="I344" i="6" s="1"/>
  <c r="J345" i="6" s="1"/>
  <c r="K346" i="6" s="1"/>
  <c r="L347" i="6" s="1"/>
  <c r="M348" i="6" s="1"/>
  <c r="D349" i="6" s="1"/>
  <c r="E338" i="6"/>
  <c r="F339" i="6" s="1"/>
  <c r="G340" i="6" s="1"/>
  <c r="H341" i="6" s="1"/>
  <c r="I342" i="6" s="1"/>
  <c r="J343" i="6" s="1"/>
  <c r="K344" i="6" s="1"/>
  <c r="L345" i="6" s="1"/>
  <c r="M346" i="6" s="1"/>
  <c r="D347" i="6" s="1"/>
  <c r="E336" i="6"/>
  <c r="F337" i="6" s="1"/>
  <c r="G338" i="6" s="1"/>
  <c r="H339" i="6" s="1"/>
  <c r="I340" i="6" s="1"/>
  <c r="J341" i="6" s="1"/>
  <c r="K342" i="6" s="1"/>
  <c r="L343" i="6" s="1"/>
  <c r="M344" i="6" s="1"/>
  <c r="D345" i="6" s="1"/>
  <c r="E373" i="6"/>
  <c r="F374" i="6" s="1"/>
  <c r="G375" i="6" s="1"/>
  <c r="H376" i="6" s="1"/>
  <c r="I377" i="6" s="1"/>
  <c r="J378" i="6" s="1"/>
  <c r="K379" i="6" s="1"/>
  <c r="L380" i="6" s="1"/>
  <c r="M381" i="6" s="1"/>
  <c r="D382" i="6" s="1"/>
  <c r="E371" i="6"/>
  <c r="F372" i="6" s="1"/>
  <c r="G373" i="6" s="1"/>
  <c r="H374" i="6" s="1"/>
  <c r="I375" i="6" s="1"/>
  <c r="J376" i="6" s="1"/>
  <c r="K377" i="6" s="1"/>
  <c r="L378" i="6" s="1"/>
  <c r="M379" i="6" s="1"/>
  <c r="D380" i="6" s="1"/>
  <c r="E369" i="6"/>
  <c r="F370" i="6" s="1"/>
  <c r="G371" i="6" s="1"/>
  <c r="H372" i="6" s="1"/>
  <c r="I373" i="6" s="1"/>
  <c r="J374" i="6" s="1"/>
  <c r="K375" i="6" s="1"/>
  <c r="L376" i="6" s="1"/>
  <c r="M377" i="6" s="1"/>
  <c r="D378" i="6" s="1"/>
  <c r="E367" i="6"/>
  <c r="F368" i="6" s="1"/>
  <c r="G369" i="6" s="1"/>
  <c r="H370" i="6" s="1"/>
  <c r="I371" i="6" s="1"/>
  <c r="J372" i="6" s="1"/>
  <c r="K373" i="6" s="1"/>
  <c r="L374" i="6" s="1"/>
  <c r="M375" i="6" s="1"/>
  <c r="D376" i="6" s="1"/>
  <c r="E365" i="6"/>
  <c r="F366" i="6" s="1"/>
  <c r="G367" i="6" s="1"/>
  <c r="H368" i="6" s="1"/>
  <c r="I369" i="6" s="1"/>
  <c r="J370" i="6" s="1"/>
  <c r="K371" i="6" s="1"/>
  <c r="L372" i="6" s="1"/>
  <c r="M373" i="6" s="1"/>
  <c r="D374" i="6" s="1"/>
  <c r="C364" i="6"/>
  <c r="A364" i="6" s="1"/>
  <c r="E372" i="6"/>
  <c r="F373" i="6" s="1"/>
  <c r="G374" i="6" s="1"/>
  <c r="H375" i="6" s="1"/>
  <c r="I376" i="6" s="1"/>
  <c r="J377" i="6" s="1"/>
  <c r="K378" i="6" s="1"/>
  <c r="L379" i="6" s="1"/>
  <c r="M380" i="6" s="1"/>
  <c r="D381" i="6" s="1"/>
  <c r="E368" i="6"/>
  <c r="F369" i="6" s="1"/>
  <c r="G370" i="6" s="1"/>
  <c r="H371" i="6" s="1"/>
  <c r="I372" i="6" s="1"/>
  <c r="J373" i="6" s="1"/>
  <c r="K374" i="6" s="1"/>
  <c r="L375" i="6" s="1"/>
  <c r="M376" i="6" s="1"/>
  <c r="D377" i="6" s="1"/>
  <c r="E404" i="6"/>
  <c r="F405" i="6" s="1"/>
  <c r="G406" i="6" s="1"/>
  <c r="H407" i="6" s="1"/>
  <c r="I408" i="6" s="1"/>
  <c r="J409" i="6" s="1"/>
  <c r="K410" i="6" s="1"/>
  <c r="L411" i="6" s="1"/>
  <c r="M412" i="6" s="1"/>
  <c r="D413" i="6" s="1"/>
  <c r="E400" i="6"/>
  <c r="F401" i="6" s="1"/>
  <c r="G402" i="6" s="1"/>
  <c r="H403" i="6" s="1"/>
  <c r="I404" i="6" s="1"/>
  <c r="J405" i="6" s="1"/>
  <c r="K406" i="6" s="1"/>
  <c r="L407" i="6" s="1"/>
  <c r="M408" i="6" s="1"/>
  <c r="D409" i="6" s="1"/>
  <c r="E396" i="6"/>
  <c r="F397" i="6" s="1"/>
  <c r="G398" i="6" s="1"/>
  <c r="H399" i="6" s="1"/>
  <c r="I400" i="6" s="1"/>
  <c r="J401" i="6" s="1"/>
  <c r="K402" i="6" s="1"/>
  <c r="L403" i="6" s="1"/>
  <c r="M404" i="6" s="1"/>
  <c r="D405" i="6" s="1"/>
  <c r="E433" i="6"/>
  <c r="F434" i="6" s="1"/>
  <c r="G435" i="6" s="1"/>
  <c r="H436" i="6" s="1"/>
  <c r="I437" i="6" s="1"/>
  <c r="J438" i="6" s="1"/>
  <c r="K439" i="6" s="1"/>
  <c r="L440" i="6" s="1"/>
  <c r="M441" i="6" s="1"/>
  <c r="D442" i="6" s="1"/>
  <c r="E431" i="6"/>
  <c r="F432" i="6" s="1"/>
  <c r="G433" i="6" s="1"/>
  <c r="H434" i="6" s="1"/>
  <c r="I435" i="6" s="1"/>
  <c r="J436" i="6" s="1"/>
  <c r="K437" i="6" s="1"/>
  <c r="L438" i="6" s="1"/>
  <c r="M439" i="6" s="1"/>
  <c r="D440" i="6" s="1"/>
  <c r="E429" i="6"/>
  <c r="F430" i="6" s="1"/>
  <c r="G431" i="6" s="1"/>
  <c r="H432" i="6" s="1"/>
  <c r="I433" i="6" s="1"/>
  <c r="J434" i="6" s="1"/>
  <c r="K435" i="6" s="1"/>
  <c r="L436" i="6" s="1"/>
  <c r="M437" i="6" s="1"/>
  <c r="D438" i="6" s="1"/>
  <c r="E427" i="6"/>
  <c r="F428" i="6" s="1"/>
  <c r="G429" i="6" s="1"/>
  <c r="H430" i="6" s="1"/>
  <c r="I431" i="6" s="1"/>
  <c r="J432" i="6" s="1"/>
  <c r="K433" i="6" s="1"/>
  <c r="L434" i="6" s="1"/>
  <c r="M435" i="6" s="1"/>
  <c r="D436" i="6" s="1"/>
  <c r="E425" i="6"/>
  <c r="F426" i="6" s="1"/>
  <c r="G427" i="6" s="1"/>
  <c r="H428" i="6" s="1"/>
  <c r="I429" i="6" s="1"/>
  <c r="J430" i="6" s="1"/>
  <c r="K431" i="6" s="1"/>
  <c r="L432" i="6" s="1"/>
  <c r="M433" i="6" s="1"/>
  <c r="D434" i="6" s="1"/>
  <c r="C424" i="6"/>
  <c r="A424" i="6" s="1"/>
  <c r="E432" i="6"/>
  <c r="F433" i="6" s="1"/>
  <c r="G434" i="6" s="1"/>
  <c r="H435" i="6" s="1"/>
  <c r="I436" i="6" s="1"/>
  <c r="J437" i="6" s="1"/>
  <c r="K438" i="6" s="1"/>
  <c r="L439" i="6" s="1"/>
  <c r="M440" i="6" s="1"/>
  <c r="D441" i="6" s="1"/>
  <c r="E428" i="6"/>
  <c r="F429" i="6" s="1"/>
  <c r="G430" i="6" s="1"/>
  <c r="H431" i="6" s="1"/>
  <c r="I432" i="6" s="1"/>
  <c r="J433" i="6" s="1"/>
  <c r="K434" i="6" s="1"/>
  <c r="L435" i="6" s="1"/>
  <c r="M436" i="6" s="1"/>
  <c r="D437" i="6" s="1"/>
  <c r="E464" i="6"/>
  <c r="F465" i="6" s="1"/>
  <c r="G466" i="6" s="1"/>
  <c r="H467" i="6" s="1"/>
  <c r="I468" i="6" s="1"/>
  <c r="J469" i="6" s="1"/>
  <c r="K470" i="6" s="1"/>
  <c r="L471" i="6" s="1"/>
  <c r="M472" i="6" s="1"/>
  <c r="D473" i="6" s="1"/>
  <c r="E460" i="6"/>
  <c r="F461" i="6" s="1"/>
  <c r="G462" i="6" s="1"/>
  <c r="H463" i="6" s="1"/>
  <c r="I464" i="6" s="1"/>
  <c r="J465" i="6" s="1"/>
  <c r="K466" i="6" s="1"/>
  <c r="L467" i="6" s="1"/>
  <c r="M468" i="6" s="1"/>
  <c r="D469" i="6" s="1"/>
  <c r="E456" i="6"/>
  <c r="F457" i="6" s="1"/>
  <c r="G458" i="6" s="1"/>
  <c r="H459" i="6" s="1"/>
  <c r="I460" i="6" s="1"/>
  <c r="J461" i="6" s="1"/>
  <c r="K462" i="6" s="1"/>
  <c r="L463" i="6" s="1"/>
  <c r="M464" i="6" s="1"/>
  <c r="D465" i="6" s="1"/>
  <c r="E493" i="6"/>
  <c r="F494" i="6" s="1"/>
  <c r="G495" i="6" s="1"/>
  <c r="H496" i="6" s="1"/>
  <c r="I497" i="6" s="1"/>
  <c r="J498" i="6" s="1"/>
  <c r="K499" i="6" s="1"/>
  <c r="L500" i="6" s="1"/>
  <c r="M501" i="6" s="1"/>
  <c r="D502" i="6" s="1"/>
  <c r="E491" i="6"/>
  <c r="F492" i="6" s="1"/>
  <c r="G493" i="6" s="1"/>
  <c r="H494" i="6" s="1"/>
  <c r="I495" i="6" s="1"/>
  <c r="J496" i="6" s="1"/>
  <c r="K497" i="6" s="1"/>
  <c r="L498" i="6" s="1"/>
  <c r="M499" i="6" s="1"/>
  <c r="D500" i="6" s="1"/>
  <c r="E489" i="6"/>
  <c r="F490" i="6" s="1"/>
  <c r="G491" i="6" s="1"/>
  <c r="H492" i="6" s="1"/>
  <c r="I493" i="6" s="1"/>
  <c r="J494" i="6" s="1"/>
  <c r="K495" i="6" s="1"/>
  <c r="L496" i="6" s="1"/>
  <c r="M497" i="6" s="1"/>
  <c r="D498" i="6" s="1"/>
  <c r="E487" i="6"/>
  <c r="F488" i="6" s="1"/>
  <c r="G489" i="6" s="1"/>
  <c r="H490" i="6" s="1"/>
  <c r="I491" i="6" s="1"/>
  <c r="J492" i="6" s="1"/>
  <c r="K493" i="6" s="1"/>
  <c r="L494" i="6" s="1"/>
  <c r="M495" i="6" s="1"/>
  <c r="D496" i="6" s="1"/>
  <c r="E485" i="6"/>
  <c r="F486" i="6" s="1"/>
  <c r="G487" i="6" s="1"/>
  <c r="H488" i="6" s="1"/>
  <c r="I489" i="6" s="1"/>
  <c r="J490" i="6" s="1"/>
  <c r="K491" i="6" s="1"/>
  <c r="L492" i="6" s="1"/>
  <c r="M493" i="6" s="1"/>
  <c r="D494" i="6" s="1"/>
  <c r="C484" i="6"/>
  <c r="A484" i="6" s="1"/>
  <c r="E492" i="6"/>
  <c r="F493" i="6" s="1"/>
  <c r="G494" i="6" s="1"/>
  <c r="H495" i="6" s="1"/>
  <c r="I496" i="6" s="1"/>
  <c r="J497" i="6" s="1"/>
  <c r="K498" i="6" s="1"/>
  <c r="L499" i="6" s="1"/>
  <c r="M500" i="6" s="1"/>
  <c r="D501" i="6" s="1"/>
  <c r="E488" i="6"/>
  <c r="F489" i="6" s="1"/>
  <c r="G490" i="6" s="1"/>
  <c r="H491" i="6" s="1"/>
  <c r="I492" i="6" s="1"/>
  <c r="J493" i="6" s="1"/>
  <c r="K494" i="6" s="1"/>
  <c r="L495" i="6" s="1"/>
  <c r="M496" i="6" s="1"/>
  <c r="D497" i="6" s="1"/>
  <c r="E524" i="6"/>
  <c r="F525" i="6" s="1"/>
  <c r="G526" i="6" s="1"/>
  <c r="H527" i="6" s="1"/>
  <c r="I528" i="6" s="1"/>
  <c r="J529" i="6" s="1"/>
  <c r="K530" i="6" s="1"/>
  <c r="L531" i="6" s="1"/>
  <c r="M532" i="6" s="1"/>
  <c r="D533" i="6" s="1"/>
  <c r="E520" i="6"/>
  <c r="F521" i="6" s="1"/>
  <c r="G522" i="6" s="1"/>
  <c r="H523" i="6" s="1"/>
  <c r="I524" i="6" s="1"/>
  <c r="J525" i="6" s="1"/>
  <c r="K526" i="6" s="1"/>
  <c r="L527" i="6" s="1"/>
  <c r="M528" i="6" s="1"/>
  <c r="D529" i="6" s="1"/>
  <c r="E516" i="6"/>
  <c r="F517" i="6" s="1"/>
  <c r="G518" i="6" s="1"/>
  <c r="H519" i="6" s="1"/>
  <c r="I520" i="6" s="1"/>
  <c r="J521" i="6" s="1"/>
  <c r="K522" i="6" s="1"/>
  <c r="L523" i="6" s="1"/>
  <c r="M524" i="6" s="1"/>
  <c r="D525" i="6" s="1"/>
  <c r="E553" i="6"/>
  <c r="F554" i="6" s="1"/>
  <c r="G555" i="6" s="1"/>
  <c r="H556" i="6" s="1"/>
  <c r="I557" i="6" s="1"/>
  <c r="J558" i="6" s="1"/>
  <c r="K559" i="6" s="1"/>
  <c r="L560" i="6" s="1"/>
  <c r="M561" i="6" s="1"/>
  <c r="D562" i="6" s="1"/>
  <c r="E551" i="6"/>
  <c r="F552" i="6" s="1"/>
  <c r="G553" i="6" s="1"/>
  <c r="H554" i="6" s="1"/>
  <c r="I555" i="6" s="1"/>
  <c r="J556" i="6" s="1"/>
  <c r="K557" i="6" s="1"/>
  <c r="L558" i="6" s="1"/>
  <c r="M559" i="6" s="1"/>
  <c r="D560" i="6" s="1"/>
  <c r="E549" i="6"/>
  <c r="F550" i="6" s="1"/>
  <c r="G551" i="6" s="1"/>
  <c r="H552" i="6" s="1"/>
  <c r="I553" i="6" s="1"/>
  <c r="J554" i="6" s="1"/>
  <c r="K555" i="6" s="1"/>
  <c r="L556" i="6" s="1"/>
  <c r="M557" i="6" s="1"/>
  <c r="D558" i="6" s="1"/>
  <c r="E547" i="6"/>
  <c r="F548" i="6" s="1"/>
  <c r="G549" i="6" s="1"/>
  <c r="H550" i="6" s="1"/>
  <c r="I551" i="6" s="1"/>
  <c r="J552" i="6" s="1"/>
  <c r="K553" i="6" s="1"/>
  <c r="L554" i="6" s="1"/>
  <c r="M555" i="6" s="1"/>
  <c r="D556" i="6" s="1"/>
  <c r="E545" i="6"/>
  <c r="F546" i="6" s="1"/>
  <c r="G547" i="6" s="1"/>
  <c r="H548" i="6" s="1"/>
  <c r="I549" i="6" s="1"/>
  <c r="J550" i="6" s="1"/>
  <c r="K551" i="6" s="1"/>
  <c r="L552" i="6" s="1"/>
  <c r="M553" i="6" s="1"/>
  <c r="D554" i="6" s="1"/>
  <c r="C544" i="6"/>
  <c r="A544" i="6" s="1"/>
  <c r="E552" i="6"/>
  <c r="F553" i="6" s="1"/>
  <c r="G554" i="6" s="1"/>
  <c r="H555" i="6" s="1"/>
  <c r="I556" i="6" s="1"/>
  <c r="J557" i="6" s="1"/>
  <c r="K558" i="6" s="1"/>
  <c r="L559" i="6" s="1"/>
  <c r="M560" i="6" s="1"/>
  <c r="D561" i="6" s="1"/>
  <c r="E548" i="6"/>
  <c r="F549" i="6" s="1"/>
  <c r="G550" i="6" s="1"/>
  <c r="H551" i="6" s="1"/>
  <c r="I552" i="6" s="1"/>
  <c r="J553" i="6" s="1"/>
  <c r="K554" i="6" s="1"/>
  <c r="L555" i="6" s="1"/>
  <c r="M556" i="6" s="1"/>
  <c r="D557" i="6" s="1"/>
  <c r="E584" i="6"/>
  <c r="F585" i="6" s="1"/>
  <c r="G586" i="6" s="1"/>
  <c r="H587" i="6" s="1"/>
  <c r="I588" i="6" s="1"/>
  <c r="J589" i="6" s="1"/>
  <c r="K590" i="6" s="1"/>
  <c r="L591" i="6" s="1"/>
  <c r="M592" i="6" s="1"/>
  <c r="D593" i="6" s="1"/>
  <c r="E580" i="6"/>
  <c r="F581" i="6" s="1"/>
  <c r="G582" i="6" s="1"/>
  <c r="H583" i="6" s="1"/>
  <c r="I584" i="6" s="1"/>
  <c r="J585" i="6" s="1"/>
  <c r="K586" i="6" s="1"/>
  <c r="L587" i="6" s="1"/>
  <c r="M588" i="6" s="1"/>
  <c r="D589" i="6" s="1"/>
  <c r="E576" i="6"/>
  <c r="F577" i="6" s="1"/>
  <c r="G578" i="6" s="1"/>
  <c r="H579" i="6" s="1"/>
  <c r="I580" i="6" s="1"/>
  <c r="J581" i="6" s="1"/>
  <c r="K582" i="6" s="1"/>
  <c r="L583" i="6" s="1"/>
  <c r="M584" i="6" s="1"/>
  <c r="D585" i="6" s="1"/>
  <c r="E613" i="6"/>
  <c r="F614" i="6" s="1"/>
  <c r="G615" i="6" s="1"/>
  <c r="H616" i="6" s="1"/>
  <c r="I617" i="6" s="1"/>
  <c r="J618" i="6" s="1"/>
  <c r="K619" i="6" s="1"/>
  <c r="L620" i="6" s="1"/>
  <c r="M621" i="6" s="1"/>
  <c r="D622" i="6" s="1"/>
  <c r="E611" i="6"/>
  <c r="F612" i="6" s="1"/>
  <c r="G613" i="6" s="1"/>
  <c r="H614" i="6" s="1"/>
  <c r="I615" i="6" s="1"/>
  <c r="J616" i="6" s="1"/>
  <c r="K617" i="6" s="1"/>
  <c r="L618" i="6" s="1"/>
  <c r="M619" i="6" s="1"/>
  <c r="D620" i="6" s="1"/>
  <c r="E609" i="6"/>
  <c r="F610" i="6" s="1"/>
  <c r="G611" i="6" s="1"/>
  <c r="H612" i="6" s="1"/>
  <c r="I613" i="6" s="1"/>
  <c r="J614" i="6" s="1"/>
  <c r="K615" i="6" s="1"/>
  <c r="L616" i="6" s="1"/>
  <c r="M617" i="6" s="1"/>
  <c r="D618" i="6" s="1"/>
  <c r="E607" i="6"/>
  <c r="F608" i="6" s="1"/>
  <c r="G609" i="6" s="1"/>
  <c r="H610" i="6" s="1"/>
  <c r="I611" i="6" s="1"/>
  <c r="J612" i="6" s="1"/>
  <c r="K613" i="6" s="1"/>
  <c r="L614" i="6" s="1"/>
  <c r="M615" i="6" s="1"/>
  <c r="D616" i="6" s="1"/>
  <c r="E605" i="6"/>
  <c r="F606" i="6" s="1"/>
  <c r="G607" i="6" s="1"/>
  <c r="H608" i="6" s="1"/>
  <c r="I609" i="6" s="1"/>
  <c r="J610" i="6" s="1"/>
  <c r="K611" i="6" s="1"/>
  <c r="L612" i="6" s="1"/>
  <c r="M613" i="6" s="1"/>
  <c r="D614" i="6" s="1"/>
  <c r="C604" i="6"/>
  <c r="A604" i="6" s="1"/>
  <c r="E643" i="6"/>
  <c r="F644" i="6" s="1"/>
  <c r="G645" i="6" s="1"/>
  <c r="H646" i="6" s="1"/>
  <c r="I647" i="6" s="1"/>
  <c r="J648" i="6" s="1"/>
  <c r="K649" i="6" s="1"/>
  <c r="L650" i="6" s="1"/>
  <c r="M651" i="6" s="1"/>
  <c r="D652" i="6" s="1"/>
  <c r="E641" i="6"/>
  <c r="F642" i="6" s="1"/>
  <c r="G643" i="6" s="1"/>
  <c r="H644" i="6" s="1"/>
  <c r="I645" i="6" s="1"/>
  <c r="J646" i="6" s="1"/>
  <c r="K647" i="6" s="1"/>
  <c r="L648" i="6" s="1"/>
  <c r="M649" i="6" s="1"/>
  <c r="D650" i="6" s="1"/>
  <c r="E639" i="6"/>
  <c r="F640" i="6" s="1"/>
  <c r="G641" i="6" s="1"/>
  <c r="H642" i="6" s="1"/>
  <c r="I643" i="6" s="1"/>
  <c r="J644" i="6" s="1"/>
  <c r="K645" i="6" s="1"/>
  <c r="L646" i="6" s="1"/>
  <c r="M647" i="6" s="1"/>
  <c r="D648" i="6" s="1"/>
  <c r="E637" i="6"/>
  <c r="F638" i="6" s="1"/>
  <c r="G639" i="6" s="1"/>
  <c r="H640" i="6" s="1"/>
  <c r="I641" i="6" s="1"/>
  <c r="J642" i="6" s="1"/>
  <c r="K643" i="6" s="1"/>
  <c r="L644" i="6" s="1"/>
  <c r="M645" i="6" s="1"/>
  <c r="D646" i="6" s="1"/>
  <c r="E635" i="6"/>
  <c r="F636" i="6" s="1"/>
  <c r="G637" i="6" s="1"/>
  <c r="H638" i="6" s="1"/>
  <c r="I639" i="6" s="1"/>
  <c r="J640" i="6" s="1"/>
  <c r="K641" i="6" s="1"/>
  <c r="L642" i="6" s="1"/>
  <c r="M643" i="6" s="1"/>
  <c r="D644" i="6" s="1"/>
  <c r="E674" i="6"/>
  <c r="F675" i="6" s="1"/>
  <c r="G676" i="6" s="1"/>
  <c r="H677" i="6" s="1"/>
  <c r="I678" i="6" s="1"/>
  <c r="J679" i="6" s="1"/>
  <c r="K680" i="6" s="1"/>
  <c r="L681" i="6" s="1"/>
  <c r="M682" i="6" s="1"/>
  <c r="D683" i="6" s="1"/>
  <c r="E672" i="6"/>
  <c r="F673" i="6" s="1"/>
  <c r="G674" i="6" s="1"/>
  <c r="H675" i="6" s="1"/>
  <c r="I676" i="6" s="1"/>
  <c r="J677" i="6" s="1"/>
  <c r="K678" i="6" s="1"/>
  <c r="L679" i="6" s="1"/>
  <c r="M680" i="6" s="1"/>
  <c r="D681" i="6" s="1"/>
  <c r="E670" i="6"/>
  <c r="F671" i="6" s="1"/>
  <c r="G672" i="6" s="1"/>
  <c r="H673" i="6" s="1"/>
  <c r="I674" i="6" s="1"/>
  <c r="J675" i="6" s="1"/>
  <c r="K676" i="6" s="1"/>
  <c r="L677" i="6" s="1"/>
  <c r="M678" i="6" s="1"/>
  <c r="D679" i="6" s="1"/>
  <c r="E668" i="6"/>
  <c r="F669" i="6" s="1"/>
  <c r="G670" i="6" s="1"/>
  <c r="H671" i="6" s="1"/>
  <c r="I672" i="6" s="1"/>
  <c r="J673" i="6" s="1"/>
  <c r="K674" i="6" s="1"/>
  <c r="L675" i="6" s="1"/>
  <c r="M676" i="6" s="1"/>
  <c r="D677" i="6" s="1"/>
  <c r="E666" i="6"/>
  <c r="F667" i="6" s="1"/>
  <c r="G668" i="6" s="1"/>
  <c r="H669" i="6" s="1"/>
  <c r="I670" i="6" s="1"/>
  <c r="J671" i="6" s="1"/>
  <c r="K672" i="6" s="1"/>
  <c r="L673" i="6" s="1"/>
  <c r="M674" i="6" s="1"/>
  <c r="D675" i="6" s="1"/>
  <c r="E703" i="6"/>
  <c r="F704" i="6" s="1"/>
  <c r="G705" i="6" s="1"/>
  <c r="H706" i="6" s="1"/>
  <c r="I707" i="6" s="1"/>
  <c r="J708" i="6" s="1"/>
  <c r="K709" i="6" s="1"/>
  <c r="L710" i="6" s="1"/>
  <c r="M711" i="6" s="1"/>
  <c r="D712" i="6" s="1"/>
  <c r="E701" i="6"/>
  <c r="F702" i="6" s="1"/>
  <c r="G703" i="6" s="1"/>
  <c r="H704" i="6" s="1"/>
  <c r="I705" i="6" s="1"/>
  <c r="J706" i="6" s="1"/>
  <c r="K707" i="6" s="1"/>
  <c r="L708" i="6" s="1"/>
  <c r="M709" i="6" s="1"/>
  <c r="D710" i="6" s="1"/>
  <c r="E699" i="6"/>
  <c r="F700" i="6" s="1"/>
  <c r="G701" i="6" s="1"/>
  <c r="H702" i="6" s="1"/>
  <c r="I703" i="6" s="1"/>
  <c r="J704" i="6" s="1"/>
  <c r="K705" i="6" s="1"/>
  <c r="L706" i="6" s="1"/>
  <c r="M707" i="6" s="1"/>
  <c r="D708" i="6" s="1"/>
  <c r="E697" i="6"/>
  <c r="F698" i="6" s="1"/>
  <c r="G699" i="6" s="1"/>
  <c r="H700" i="6" s="1"/>
  <c r="I701" i="6" s="1"/>
  <c r="J702" i="6" s="1"/>
  <c r="K703" i="6" s="1"/>
  <c r="L704" i="6" s="1"/>
  <c r="M705" i="6" s="1"/>
  <c r="D706" i="6" s="1"/>
  <c r="E695" i="6"/>
  <c r="F696" i="6" s="1"/>
  <c r="G697" i="6" s="1"/>
  <c r="H698" i="6" s="1"/>
  <c r="I699" i="6" s="1"/>
  <c r="J700" i="6" s="1"/>
  <c r="K701" i="6" s="1"/>
  <c r="L702" i="6" s="1"/>
  <c r="M703" i="6" s="1"/>
  <c r="D704" i="6" s="1"/>
  <c r="E374" i="6"/>
  <c r="F375" i="6" s="1"/>
  <c r="G376" i="6" s="1"/>
  <c r="H377" i="6" s="1"/>
  <c r="I378" i="6" s="1"/>
  <c r="J379" i="6" s="1"/>
  <c r="K380" i="6" s="1"/>
  <c r="L381" i="6" s="1"/>
  <c r="M382" i="6" s="1"/>
  <c r="D383" i="6" s="1"/>
  <c r="E370" i="6"/>
  <c r="F371" i="6" s="1"/>
  <c r="G372" i="6" s="1"/>
  <c r="H373" i="6" s="1"/>
  <c r="I374" i="6" s="1"/>
  <c r="J375" i="6" s="1"/>
  <c r="K376" i="6" s="1"/>
  <c r="L377" i="6" s="1"/>
  <c r="M378" i="6" s="1"/>
  <c r="D379" i="6" s="1"/>
  <c r="E366" i="6"/>
  <c r="F367" i="6" s="1"/>
  <c r="G368" i="6" s="1"/>
  <c r="H369" i="6" s="1"/>
  <c r="I370" i="6" s="1"/>
  <c r="J371" i="6" s="1"/>
  <c r="K372" i="6" s="1"/>
  <c r="L373" i="6" s="1"/>
  <c r="M374" i="6" s="1"/>
  <c r="D375" i="6" s="1"/>
  <c r="E403" i="6"/>
  <c r="F404" i="6" s="1"/>
  <c r="G405" i="6" s="1"/>
  <c r="H406" i="6" s="1"/>
  <c r="I407" i="6" s="1"/>
  <c r="J408" i="6" s="1"/>
  <c r="K409" i="6" s="1"/>
  <c r="L410" i="6" s="1"/>
  <c r="M411" i="6" s="1"/>
  <c r="D412" i="6" s="1"/>
  <c r="E401" i="6"/>
  <c r="F402" i="6" s="1"/>
  <c r="G403" i="6" s="1"/>
  <c r="H404" i="6" s="1"/>
  <c r="I405" i="6" s="1"/>
  <c r="J406" i="6" s="1"/>
  <c r="K407" i="6" s="1"/>
  <c r="L408" i="6" s="1"/>
  <c r="M409" i="6" s="1"/>
  <c r="D410" i="6" s="1"/>
  <c r="E399" i="6"/>
  <c r="F400" i="6" s="1"/>
  <c r="G401" i="6" s="1"/>
  <c r="H402" i="6" s="1"/>
  <c r="I403" i="6" s="1"/>
  <c r="J404" i="6" s="1"/>
  <c r="K405" i="6" s="1"/>
  <c r="L406" i="6" s="1"/>
  <c r="M407" i="6" s="1"/>
  <c r="D408" i="6" s="1"/>
  <c r="E397" i="6"/>
  <c r="F398" i="6" s="1"/>
  <c r="G399" i="6" s="1"/>
  <c r="H400" i="6" s="1"/>
  <c r="I401" i="6" s="1"/>
  <c r="J402" i="6" s="1"/>
  <c r="K403" i="6" s="1"/>
  <c r="L404" i="6" s="1"/>
  <c r="M405" i="6" s="1"/>
  <c r="D406" i="6" s="1"/>
  <c r="E395" i="6"/>
  <c r="F396" i="6" s="1"/>
  <c r="G397" i="6" s="1"/>
  <c r="H398" i="6" s="1"/>
  <c r="I399" i="6" s="1"/>
  <c r="J400" i="6" s="1"/>
  <c r="K401" i="6" s="1"/>
  <c r="L402" i="6" s="1"/>
  <c r="M403" i="6" s="1"/>
  <c r="D404" i="6" s="1"/>
  <c r="C394" i="6"/>
  <c r="A394" i="6" s="1"/>
  <c r="E402" i="6"/>
  <c r="F403" i="6" s="1"/>
  <c r="G404" i="6" s="1"/>
  <c r="H405" i="6" s="1"/>
  <c r="I406" i="6" s="1"/>
  <c r="J407" i="6" s="1"/>
  <c r="K408" i="6" s="1"/>
  <c r="L409" i="6" s="1"/>
  <c r="M410" i="6" s="1"/>
  <c r="D411" i="6" s="1"/>
  <c r="E398" i="6"/>
  <c r="F399" i="6" s="1"/>
  <c r="G400" i="6" s="1"/>
  <c r="H401" i="6" s="1"/>
  <c r="I402" i="6" s="1"/>
  <c r="J403" i="6" s="1"/>
  <c r="K404" i="6" s="1"/>
  <c r="L405" i="6" s="1"/>
  <c r="M406" i="6" s="1"/>
  <c r="D407" i="6" s="1"/>
  <c r="E434" i="6"/>
  <c r="F435" i="6" s="1"/>
  <c r="G436" i="6" s="1"/>
  <c r="H437" i="6" s="1"/>
  <c r="I438" i="6" s="1"/>
  <c r="J439" i="6" s="1"/>
  <c r="K440" i="6" s="1"/>
  <c r="L441" i="6" s="1"/>
  <c r="M442" i="6" s="1"/>
  <c r="D443" i="6" s="1"/>
  <c r="E430" i="6"/>
  <c r="F431" i="6" s="1"/>
  <c r="G432" i="6" s="1"/>
  <c r="H433" i="6" s="1"/>
  <c r="I434" i="6" s="1"/>
  <c r="J435" i="6" s="1"/>
  <c r="K436" i="6" s="1"/>
  <c r="L437" i="6" s="1"/>
  <c r="M438" i="6" s="1"/>
  <c r="D439" i="6" s="1"/>
  <c r="E426" i="6"/>
  <c r="F427" i="6" s="1"/>
  <c r="G428" i="6" s="1"/>
  <c r="H429" i="6" s="1"/>
  <c r="I430" i="6" s="1"/>
  <c r="J431" i="6" s="1"/>
  <c r="K432" i="6" s="1"/>
  <c r="L433" i="6" s="1"/>
  <c r="M434" i="6" s="1"/>
  <c r="D435" i="6" s="1"/>
  <c r="E463" i="6"/>
  <c r="F464" i="6" s="1"/>
  <c r="G465" i="6" s="1"/>
  <c r="H466" i="6" s="1"/>
  <c r="I467" i="6" s="1"/>
  <c r="J468" i="6" s="1"/>
  <c r="K469" i="6" s="1"/>
  <c r="L470" i="6" s="1"/>
  <c r="M471" i="6" s="1"/>
  <c r="D472" i="6" s="1"/>
  <c r="E461" i="6"/>
  <c r="F462" i="6" s="1"/>
  <c r="G463" i="6" s="1"/>
  <c r="H464" i="6" s="1"/>
  <c r="I465" i="6" s="1"/>
  <c r="J466" i="6" s="1"/>
  <c r="K467" i="6" s="1"/>
  <c r="L468" i="6" s="1"/>
  <c r="M469" i="6" s="1"/>
  <c r="D470" i="6" s="1"/>
  <c r="E459" i="6"/>
  <c r="F460" i="6" s="1"/>
  <c r="G461" i="6" s="1"/>
  <c r="H462" i="6" s="1"/>
  <c r="I463" i="6" s="1"/>
  <c r="J464" i="6" s="1"/>
  <c r="K465" i="6" s="1"/>
  <c r="L466" i="6" s="1"/>
  <c r="M467" i="6" s="1"/>
  <c r="D468" i="6" s="1"/>
  <c r="E457" i="6"/>
  <c r="F458" i="6" s="1"/>
  <c r="G459" i="6" s="1"/>
  <c r="H460" i="6" s="1"/>
  <c r="I461" i="6" s="1"/>
  <c r="J462" i="6" s="1"/>
  <c r="K463" i="6" s="1"/>
  <c r="L464" i="6" s="1"/>
  <c r="M465" i="6" s="1"/>
  <c r="D466" i="6" s="1"/>
  <c r="E455" i="6"/>
  <c r="F456" i="6" s="1"/>
  <c r="G457" i="6" s="1"/>
  <c r="H458" i="6" s="1"/>
  <c r="I459" i="6" s="1"/>
  <c r="J460" i="6" s="1"/>
  <c r="K461" i="6" s="1"/>
  <c r="L462" i="6" s="1"/>
  <c r="M463" i="6" s="1"/>
  <c r="D464" i="6" s="1"/>
  <c r="C454" i="6"/>
  <c r="A454" i="6" s="1"/>
  <c r="E462" i="6"/>
  <c r="F463" i="6" s="1"/>
  <c r="G464" i="6" s="1"/>
  <c r="H465" i="6" s="1"/>
  <c r="I466" i="6" s="1"/>
  <c r="J467" i="6" s="1"/>
  <c r="K468" i="6" s="1"/>
  <c r="L469" i="6" s="1"/>
  <c r="M470" i="6" s="1"/>
  <c r="D471" i="6" s="1"/>
  <c r="E458" i="6"/>
  <c r="F459" i="6" s="1"/>
  <c r="G460" i="6" s="1"/>
  <c r="H461" i="6" s="1"/>
  <c r="I462" i="6" s="1"/>
  <c r="J463" i="6" s="1"/>
  <c r="K464" i="6" s="1"/>
  <c r="L465" i="6" s="1"/>
  <c r="M466" i="6" s="1"/>
  <c r="D467" i="6" s="1"/>
  <c r="E494" i="6"/>
  <c r="F495" i="6" s="1"/>
  <c r="G496" i="6" s="1"/>
  <c r="H497" i="6" s="1"/>
  <c r="I498" i="6" s="1"/>
  <c r="J499" i="6" s="1"/>
  <c r="K500" i="6" s="1"/>
  <c r="L501" i="6" s="1"/>
  <c r="M502" i="6" s="1"/>
  <c r="D503" i="6" s="1"/>
  <c r="E490" i="6"/>
  <c r="F491" i="6" s="1"/>
  <c r="G492" i="6" s="1"/>
  <c r="H493" i="6" s="1"/>
  <c r="I494" i="6" s="1"/>
  <c r="J495" i="6" s="1"/>
  <c r="K496" i="6" s="1"/>
  <c r="L497" i="6" s="1"/>
  <c r="M498" i="6" s="1"/>
  <c r="D499" i="6" s="1"/>
  <c r="E486" i="6"/>
  <c r="F487" i="6" s="1"/>
  <c r="G488" i="6" s="1"/>
  <c r="H489" i="6" s="1"/>
  <c r="I490" i="6" s="1"/>
  <c r="J491" i="6" s="1"/>
  <c r="K492" i="6" s="1"/>
  <c r="L493" i="6" s="1"/>
  <c r="M494" i="6" s="1"/>
  <c r="D495" i="6" s="1"/>
  <c r="E523" i="6"/>
  <c r="F524" i="6" s="1"/>
  <c r="G525" i="6" s="1"/>
  <c r="H526" i="6" s="1"/>
  <c r="I527" i="6" s="1"/>
  <c r="J528" i="6" s="1"/>
  <c r="K529" i="6" s="1"/>
  <c r="L530" i="6" s="1"/>
  <c r="M531" i="6" s="1"/>
  <c r="D532" i="6" s="1"/>
  <c r="E521" i="6"/>
  <c r="F522" i="6" s="1"/>
  <c r="G523" i="6" s="1"/>
  <c r="H524" i="6" s="1"/>
  <c r="I525" i="6" s="1"/>
  <c r="J526" i="6" s="1"/>
  <c r="K527" i="6" s="1"/>
  <c r="L528" i="6" s="1"/>
  <c r="M529" i="6" s="1"/>
  <c r="D530" i="6" s="1"/>
  <c r="E519" i="6"/>
  <c r="F520" i="6" s="1"/>
  <c r="G521" i="6" s="1"/>
  <c r="H522" i="6" s="1"/>
  <c r="I523" i="6" s="1"/>
  <c r="J524" i="6" s="1"/>
  <c r="K525" i="6" s="1"/>
  <c r="L526" i="6" s="1"/>
  <c r="M527" i="6" s="1"/>
  <c r="D528" i="6" s="1"/>
  <c r="E517" i="6"/>
  <c r="F518" i="6" s="1"/>
  <c r="G519" i="6" s="1"/>
  <c r="H520" i="6" s="1"/>
  <c r="I521" i="6" s="1"/>
  <c r="J522" i="6" s="1"/>
  <c r="K523" i="6" s="1"/>
  <c r="L524" i="6" s="1"/>
  <c r="M525" i="6" s="1"/>
  <c r="D526" i="6" s="1"/>
  <c r="E515" i="6"/>
  <c r="F516" i="6" s="1"/>
  <c r="G517" i="6" s="1"/>
  <c r="H518" i="6" s="1"/>
  <c r="I519" i="6" s="1"/>
  <c r="J520" i="6" s="1"/>
  <c r="K521" i="6" s="1"/>
  <c r="L522" i="6" s="1"/>
  <c r="M523" i="6" s="1"/>
  <c r="D524" i="6" s="1"/>
  <c r="C514" i="6"/>
  <c r="A514" i="6" s="1"/>
  <c r="E522" i="6"/>
  <c r="F523" i="6" s="1"/>
  <c r="G524" i="6" s="1"/>
  <c r="H525" i="6" s="1"/>
  <c r="I526" i="6" s="1"/>
  <c r="J527" i="6" s="1"/>
  <c r="K528" i="6" s="1"/>
  <c r="L529" i="6" s="1"/>
  <c r="M530" i="6" s="1"/>
  <c r="D531" i="6" s="1"/>
  <c r="E518" i="6"/>
  <c r="F519" i="6" s="1"/>
  <c r="G520" i="6" s="1"/>
  <c r="H521" i="6" s="1"/>
  <c r="I522" i="6" s="1"/>
  <c r="J523" i="6" s="1"/>
  <c r="K524" i="6" s="1"/>
  <c r="L525" i="6" s="1"/>
  <c r="M526" i="6" s="1"/>
  <c r="D527" i="6" s="1"/>
  <c r="E554" i="6"/>
  <c r="F555" i="6" s="1"/>
  <c r="G556" i="6" s="1"/>
  <c r="H557" i="6" s="1"/>
  <c r="I558" i="6" s="1"/>
  <c r="J559" i="6" s="1"/>
  <c r="K560" i="6" s="1"/>
  <c r="L561" i="6" s="1"/>
  <c r="M562" i="6" s="1"/>
  <c r="D563" i="6" s="1"/>
  <c r="E550" i="6"/>
  <c r="F551" i="6" s="1"/>
  <c r="G552" i="6" s="1"/>
  <c r="H553" i="6" s="1"/>
  <c r="I554" i="6" s="1"/>
  <c r="J555" i="6" s="1"/>
  <c r="K556" i="6" s="1"/>
  <c r="L557" i="6" s="1"/>
  <c r="M558" i="6" s="1"/>
  <c r="D559" i="6" s="1"/>
  <c r="E546" i="6"/>
  <c r="F547" i="6" s="1"/>
  <c r="G548" i="6" s="1"/>
  <c r="H549" i="6" s="1"/>
  <c r="I550" i="6" s="1"/>
  <c r="J551" i="6" s="1"/>
  <c r="K552" i="6" s="1"/>
  <c r="L553" i="6" s="1"/>
  <c r="M554" i="6" s="1"/>
  <c r="D555" i="6" s="1"/>
  <c r="E583" i="6"/>
  <c r="F584" i="6" s="1"/>
  <c r="G585" i="6" s="1"/>
  <c r="H586" i="6" s="1"/>
  <c r="I587" i="6" s="1"/>
  <c r="J588" i="6" s="1"/>
  <c r="K589" i="6" s="1"/>
  <c r="L590" i="6" s="1"/>
  <c r="M591" i="6" s="1"/>
  <c r="D592" i="6" s="1"/>
  <c r="E581" i="6"/>
  <c r="F582" i="6" s="1"/>
  <c r="G583" i="6" s="1"/>
  <c r="H584" i="6" s="1"/>
  <c r="I585" i="6" s="1"/>
  <c r="J586" i="6" s="1"/>
  <c r="K587" i="6" s="1"/>
  <c r="L588" i="6" s="1"/>
  <c r="M589" i="6" s="1"/>
  <c r="D590" i="6" s="1"/>
  <c r="E579" i="6"/>
  <c r="F580" i="6" s="1"/>
  <c r="G581" i="6" s="1"/>
  <c r="H582" i="6" s="1"/>
  <c r="I583" i="6" s="1"/>
  <c r="J584" i="6" s="1"/>
  <c r="K585" i="6" s="1"/>
  <c r="L586" i="6" s="1"/>
  <c r="M587" i="6" s="1"/>
  <c r="D588" i="6" s="1"/>
  <c r="E577" i="6"/>
  <c r="F578" i="6" s="1"/>
  <c r="G579" i="6" s="1"/>
  <c r="H580" i="6" s="1"/>
  <c r="I581" i="6" s="1"/>
  <c r="J582" i="6" s="1"/>
  <c r="K583" i="6" s="1"/>
  <c r="L584" i="6" s="1"/>
  <c r="M585" i="6" s="1"/>
  <c r="D586" i="6" s="1"/>
  <c r="E575" i="6"/>
  <c r="F576" i="6" s="1"/>
  <c r="G577" i="6" s="1"/>
  <c r="H578" i="6" s="1"/>
  <c r="I579" i="6" s="1"/>
  <c r="J580" i="6" s="1"/>
  <c r="K581" i="6" s="1"/>
  <c r="L582" i="6" s="1"/>
  <c r="M583" i="6" s="1"/>
  <c r="D584" i="6" s="1"/>
  <c r="C574" i="6"/>
  <c r="A574" i="6" s="1"/>
  <c r="E582" i="6"/>
  <c r="F583" i="6" s="1"/>
  <c r="G584" i="6" s="1"/>
  <c r="H585" i="6" s="1"/>
  <c r="I586" i="6" s="1"/>
  <c r="J587" i="6" s="1"/>
  <c r="K588" i="6" s="1"/>
  <c r="L589" i="6" s="1"/>
  <c r="M590" i="6" s="1"/>
  <c r="D591" i="6" s="1"/>
  <c r="E578" i="6"/>
  <c r="F579" i="6" s="1"/>
  <c r="G580" i="6" s="1"/>
  <c r="H581" i="6" s="1"/>
  <c r="I582" i="6" s="1"/>
  <c r="J583" i="6" s="1"/>
  <c r="K584" i="6" s="1"/>
  <c r="L585" i="6" s="1"/>
  <c r="M586" i="6" s="1"/>
  <c r="D587" i="6" s="1"/>
  <c r="E614" i="6"/>
  <c r="F615" i="6" s="1"/>
  <c r="G616" i="6" s="1"/>
  <c r="H617" i="6" s="1"/>
  <c r="I618" i="6" s="1"/>
  <c r="J619" i="6" s="1"/>
  <c r="K620" i="6" s="1"/>
  <c r="L621" i="6" s="1"/>
  <c r="M622" i="6" s="1"/>
  <c r="D623" i="6" s="1"/>
  <c r="E612" i="6"/>
  <c r="F613" i="6" s="1"/>
  <c r="G614" i="6" s="1"/>
  <c r="H615" i="6" s="1"/>
  <c r="I616" i="6" s="1"/>
  <c r="J617" i="6" s="1"/>
  <c r="K618" i="6" s="1"/>
  <c r="L619" i="6" s="1"/>
  <c r="M620" i="6" s="1"/>
  <c r="D621" i="6" s="1"/>
  <c r="E610" i="6"/>
  <c r="F611" i="6" s="1"/>
  <c r="G612" i="6" s="1"/>
  <c r="H613" i="6" s="1"/>
  <c r="I614" i="6" s="1"/>
  <c r="J615" i="6" s="1"/>
  <c r="K616" i="6" s="1"/>
  <c r="L617" i="6" s="1"/>
  <c r="M618" i="6" s="1"/>
  <c r="D619" i="6" s="1"/>
  <c r="E608" i="6"/>
  <c r="F609" i="6" s="1"/>
  <c r="G610" i="6" s="1"/>
  <c r="H611" i="6" s="1"/>
  <c r="I612" i="6" s="1"/>
  <c r="J613" i="6" s="1"/>
  <c r="K614" i="6" s="1"/>
  <c r="L615" i="6" s="1"/>
  <c r="M616" i="6" s="1"/>
  <c r="D617" i="6" s="1"/>
  <c r="E606" i="6"/>
  <c r="F607" i="6" s="1"/>
  <c r="G608" i="6" s="1"/>
  <c r="H609" i="6" s="1"/>
  <c r="I610" i="6" s="1"/>
  <c r="J611" i="6" s="1"/>
  <c r="K612" i="6" s="1"/>
  <c r="L613" i="6" s="1"/>
  <c r="M614" i="6" s="1"/>
  <c r="D615" i="6" s="1"/>
  <c r="E642" i="6"/>
  <c r="F643" i="6" s="1"/>
  <c r="G644" i="6" s="1"/>
  <c r="H645" i="6" s="1"/>
  <c r="I646" i="6" s="1"/>
  <c r="J647" i="6" s="1"/>
  <c r="K648" i="6" s="1"/>
  <c r="L649" i="6" s="1"/>
  <c r="M650" i="6" s="1"/>
  <c r="D651" i="6" s="1"/>
  <c r="E640" i="6"/>
  <c r="F641" i="6" s="1"/>
  <c r="G642" i="6" s="1"/>
  <c r="H643" i="6" s="1"/>
  <c r="I644" i="6" s="1"/>
  <c r="J645" i="6" s="1"/>
  <c r="K646" i="6" s="1"/>
  <c r="L647" i="6" s="1"/>
  <c r="M648" i="6" s="1"/>
  <c r="D649" i="6" s="1"/>
  <c r="E638" i="6"/>
  <c r="F639" i="6" s="1"/>
  <c r="G640" i="6" s="1"/>
  <c r="H641" i="6" s="1"/>
  <c r="I642" i="6" s="1"/>
  <c r="J643" i="6" s="1"/>
  <c r="K644" i="6" s="1"/>
  <c r="L645" i="6" s="1"/>
  <c r="M646" i="6" s="1"/>
  <c r="D647" i="6" s="1"/>
  <c r="E636" i="6"/>
  <c r="F637" i="6" s="1"/>
  <c r="G638" i="6" s="1"/>
  <c r="H639" i="6" s="1"/>
  <c r="I640" i="6" s="1"/>
  <c r="J641" i="6" s="1"/>
  <c r="K642" i="6" s="1"/>
  <c r="L643" i="6" s="1"/>
  <c r="M644" i="6" s="1"/>
  <c r="D645" i="6" s="1"/>
  <c r="C672" i="6"/>
  <c r="A672" i="6" s="1"/>
  <c r="E673" i="6"/>
  <c r="F674" i="6" s="1"/>
  <c r="G675" i="6" s="1"/>
  <c r="H676" i="6" s="1"/>
  <c r="I677" i="6" s="1"/>
  <c r="J678" i="6" s="1"/>
  <c r="K679" i="6" s="1"/>
  <c r="L680" i="6" s="1"/>
  <c r="M681" i="6" s="1"/>
  <c r="D682" i="6" s="1"/>
  <c r="C670" i="6"/>
  <c r="A670" i="6" s="1"/>
  <c r="E671" i="6"/>
  <c r="F672" i="6" s="1"/>
  <c r="G673" i="6" s="1"/>
  <c r="H674" i="6" s="1"/>
  <c r="I675" i="6" s="1"/>
  <c r="J676" i="6" s="1"/>
  <c r="K677" i="6" s="1"/>
  <c r="L678" i="6" s="1"/>
  <c r="M679" i="6" s="1"/>
  <c r="D680" i="6" s="1"/>
  <c r="C668" i="6"/>
  <c r="A668" i="6" s="1"/>
  <c r="E669" i="6"/>
  <c r="F670" i="6" s="1"/>
  <c r="G671" i="6" s="1"/>
  <c r="H672" i="6" s="1"/>
  <c r="I673" i="6" s="1"/>
  <c r="J674" i="6" s="1"/>
  <c r="K675" i="6" s="1"/>
  <c r="L676" i="6" s="1"/>
  <c r="M677" i="6" s="1"/>
  <c r="D678" i="6" s="1"/>
  <c r="C666" i="6"/>
  <c r="A666" i="6" s="1"/>
  <c r="E667" i="6"/>
  <c r="F668" i="6" s="1"/>
  <c r="G669" i="6" s="1"/>
  <c r="H670" i="6" s="1"/>
  <c r="I671" i="6" s="1"/>
  <c r="J672" i="6" s="1"/>
  <c r="K673" i="6" s="1"/>
  <c r="L674" i="6" s="1"/>
  <c r="M675" i="6" s="1"/>
  <c r="D676" i="6" s="1"/>
  <c r="C664" i="6"/>
  <c r="A664" i="6" s="1"/>
  <c r="E665" i="6"/>
  <c r="F666" i="6" s="1"/>
  <c r="G667" i="6" s="1"/>
  <c r="H668" i="6" s="1"/>
  <c r="I669" i="6" s="1"/>
  <c r="J670" i="6" s="1"/>
  <c r="K671" i="6" s="1"/>
  <c r="L672" i="6" s="1"/>
  <c r="M673" i="6" s="1"/>
  <c r="D674" i="6" s="1"/>
  <c r="E702" i="6"/>
  <c r="F703" i="6" s="1"/>
  <c r="G704" i="6" s="1"/>
  <c r="H705" i="6" s="1"/>
  <c r="I706" i="6" s="1"/>
  <c r="J707" i="6" s="1"/>
  <c r="K708" i="6" s="1"/>
  <c r="L709" i="6" s="1"/>
  <c r="M710" i="6" s="1"/>
  <c r="D711" i="6" s="1"/>
  <c r="E700" i="6"/>
  <c r="F701" i="6" s="1"/>
  <c r="G702" i="6" s="1"/>
  <c r="H703" i="6" s="1"/>
  <c r="I704" i="6" s="1"/>
  <c r="J705" i="6" s="1"/>
  <c r="K706" i="6" s="1"/>
  <c r="L707" i="6" s="1"/>
  <c r="M708" i="6" s="1"/>
  <c r="D709" i="6" s="1"/>
  <c r="E698" i="6"/>
  <c r="F699" i="6" s="1"/>
  <c r="G700" i="6" s="1"/>
  <c r="H701" i="6" s="1"/>
  <c r="I702" i="6" s="1"/>
  <c r="J703" i="6" s="1"/>
  <c r="K704" i="6" s="1"/>
  <c r="L705" i="6" s="1"/>
  <c r="M706" i="6" s="1"/>
  <c r="D707" i="6" s="1"/>
  <c r="E696" i="6"/>
  <c r="F697" i="6" s="1"/>
  <c r="G698" i="6" s="1"/>
  <c r="H699" i="6" s="1"/>
  <c r="I700" i="6" s="1"/>
  <c r="J701" i="6" s="1"/>
  <c r="K702" i="6" s="1"/>
  <c r="L703" i="6" s="1"/>
  <c r="M704" i="6" s="1"/>
  <c r="D705" i="6" s="1"/>
  <c r="C243" i="6"/>
  <c r="A243" i="6" s="1"/>
  <c r="C273" i="6"/>
  <c r="A273" i="6" s="1"/>
  <c r="E733" i="6"/>
  <c r="F734" i="6" s="1"/>
  <c r="G735" i="6" s="1"/>
  <c r="H736" i="6" s="1"/>
  <c r="I737" i="6" s="1"/>
  <c r="J738" i="6" s="1"/>
  <c r="K739" i="6" s="1"/>
  <c r="L740" i="6" s="1"/>
  <c r="M741" i="6" s="1"/>
  <c r="D742" i="6" s="1"/>
  <c r="E731" i="6"/>
  <c r="F732" i="6" s="1"/>
  <c r="G733" i="6" s="1"/>
  <c r="H734" i="6" s="1"/>
  <c r="I735" i="6" s="1"/>
  <c r="J736" i="6" s="1"/>
  <c r="K737" i="6" s="1"/>
  <c r="L738" i="6" s="1"/>
  <c r="M739" i="6" s="1"/>
  <c r="D740" i="6" s="1"/>
  <c r="E729" i="6"/>
  <c r="F730" i="6" s="1"/>
  <c r="G731" i="6" s="1"/>
  <c r="H732" i="6" s="1"/>
  <c r="I733" i="6" s="1"/>
  <c r="J734" i="6" s="1"/>
  <c r="K735" i="6" s="1"/>
  <c r="L736" i="6" s="1"/>
  <c r="M737" i="6" s="1"/>
  <c r="D738" i="6" s="1"/>
  <c r="E727" i="6"/>
  <c r="F728" i="6" s="1"/>
  <c r="G729" i="6" s="1"/>
  <c r="H730" i="6" s="1"/>
  <c r="I731" i="6" s="1"/>
  <c r="J732" i="6" s="1"/>
  <c r="K733" i="6" s="1"/>
  <c r="L734" i="6" s="1"/>
  <c r="M735" i="6" s="1"/>
  <c r="D736" i="6" s="1"/>
  <c r="E725" i="6"/>
  <c r="F726" i="6" s="1"/>
  <c r="G727" i="6" s="1"/>
  <c r="H728" i="6" s="1"/>
  <c r="I729" i="6" s="1"/>
  <c r="J730" i="6" s="1"/>
  <c r="K731" i="6" s="1"/>
  <c r="L732" i="6" s="1"/>
  <c r="M733" i="6" s="1"/>
  <c r="D734" i="6" s="1"/>
  <c r="E763" i="6"/>
  <c r="F764" i="6" s="1"/>
  <c r="G765" i="6" s="1"/>
  <c r="H766" i="6" s="1"/>
  <c r="I767" i="6" s="1"/>
  <c r="J768" i="6" s="1"/>
  <c r="K769" i="6" s="1"/>
  <c r="L770" i="6" s="1"/>
  <c r="M771" i="6" s="1"/>
  <c r="D772" i="6" s="1"/>
  <c r="E761" i="6"/>
  <c r="F762" i="6" s="1"/>
  <c r="G763" i="6" s="1"/>
  <c r="H764" i="6" s="1"/>
  <c r="I765" i="6" s="1"/>
  <c r="J766" i="6" s="1"/>
  <c r="K767" i="6" s="1"/>
  <c r="L768" i="6" s="1"/>
  <c r="M769" i="6" s="1"/>
  <c r="D770" i="6" s="1"/>
  <c r="E759" i="6"/>
  <c r="F760" i="6" s="1"/>
  <c r="G761" i="6" s="1"/>
  <c r="H762" i="6" s="1"/>
  <c r="I763" i="6" s="1"/>
  <c r="J764" i="6" s="1"/>
  <c r="K765" i="6" s="1"/>
  <c r="L766" i="6" s="1"/>
  <c r="M767" i="6" s="1"/>
  <c r="D768" i="6" s="1"/>
  <c r="E757" i="6"/>
  <c r="F758" i="6" s="1"/>
  <c r="G759" i="6" s="1"/>
  <c r="H760" i="6" s="1"/>
  <c r="I761" i="6" s="1"/>
  <c r="J762" i="6" s="1"/>
  <c r="K763" i="6" s="1"/>
  <c r="L764" i="6" s="1"/>
  <c r="M765" i="6" s="1"/>
  <c r="D766" i="6" s="1"/>
  <c r="C754" i="6"/>
  <c r="A754" i="6" s="1"/>
  <c r="E755" i="6"/>
  <c r="F756" i="6" s="1"/>
  <c r="G757" i="6" s="1"/>
  <c r="H758" i="6" s="1"/>
  <c r="I759" i="6" s="1"/>
  <c r="J760" i="6" s="1"/>
  <c r="K761" i="6" s="1"/>
  <c r="L762" i="6" s="1"/>
  <c r="M763" i="6" s="1"/>
  <c r="D764" i="6" s="1"/>
  <c r="E793" i="6"/>
  <c r="F794" i="6" s="1"/>
  <c r="G795" i="6" s="1"/>
  <c r="H796" i="6" s="1"/>
  <c r="I797" i="6" s="1"/>
  <c r="J798" i="6" s="1"/>
  <c r="K799" i="6" s="1"/>
  <c r="L800" i="6" s="1"/>
  <c r="M801" i="6" s="1"/>
  <c r="D802" i="6" s="1"/>
  <c r="E791" i="6"/>
  <c r="F792" i="6" s="1"/>
  <c r="G793" i="6" s="1"/>
  <c r="H794" i="6" s="1"/>
  <c r="I795" i="6" s="1"/>
  <c r="J796" i="6" s="1"/>
  <c r="K797" i="6" s="1"/>
  <c r="L798" i="6" s="1"/>
  <c r="M799" i="6" s="1"/>
  <c r="D800" i="6" s="1"/>
  <c r="E789" i="6"/>
  <c r="F790" i="6" s="1"/>
  <c r="G791" i="6" s="1"/>
  <c r="H792" i="6" s="1"/>
  <c r="I793" i="6" s="1"/>
  <c r="J794" i="6" s="1"/>
  <c r="K795" i="6" s="1"/>
  <c r="L796" i="6" s="1"/>
  <c r="M797" i="6" s="1"/>
  <c r="D798" i="6" s="1"/>
  <c r="E787" i="6"/>
  <c r="F788" i="6" s="1"/>
  <c r="G789" i="6" s="1"/>
  <c r="H790" i="6" s="1"/>
  <c r="I791" i="6" s="1"/>
  <c r="J792" i="6" s="1"/>
  <c r="K793" i="6" s="1"/>
  <c r="L794" i="6" s="1"/>
  <c r="M795" i="6" s="1"/>
  <c r="D796" i="6" s="1"/>
  <c r="E785" i="6"/>
  <c r="F786" i="6" s="1"/>
  <c r="G787" i="6" s="1"/>
  <c r="H788" i="6" s="1"/>
  <c r="I789" i="6" s="1"/>
  <c r="J790" i="6" s="1"/>
  <c r="K791" i="6" s="1"/>
  <c r="L792" i="6" s="1"/>
  <c r="M793" i="6" s="1"/>
  <c r="D794" i="6" s="1"/>
  <c r="E824" i="6"/>
  <c r="F825" i="6" s="1"/>
  <c r="G826" i="6" s="1"/>
  <c r="H827" i="6" s="1"/>
  <c r="I828" i="6" s="1"/>
  <c r="J829" i="6" s="1"/>
  <c r="K830" i="6" s="1"/>
  <c r="L831" i="6" s="1"/>
  <c r="M832" i="6" s="1"/>
  <c r="D833" i="6" s="1"/>
  <c r="E822" i="6"/>
  <c r="F823" i="6" s="1"/>
  <c r="G824" i="6" s="1"/>
  <c r="H825" i="6" s="1"/>
  <c r="I826" i="6" s="1"/>
  <c r="J827" i="6" s="1"/>
  <c r="K828" i="6" s="1"/>
  <c r="L829" i="6" s="1"/>
  <c r="M830" i="6" s="1"/>
  <c r="D831" i="6" s="1"/>
  <c r="E820" i="6"/>
  <c r="F821" i="6" s="1"/>
  <c r="G822" i="6" s="1"/>
  <c r="H823" i="6" s="1"/>
  <c r="I824" i="6" s="1"/>
  <c r="J825" i="6" s="1"/>
  <c r="K826" i="6" s="1"/>
  <c r="L827" i="6" s="1"/>
  <c r="M828" i="6" s="1"/>
  <c r="D829" i="6" s="1"/>
  <c r="E818" i="6"/>
  <c r="F819" i="6" s="1"/>
  <c r="G820" i="6" s="1"/>
  <c r="H821" i="6" s="1"/>
  <c r="I822" i="6" s="1"/>
  <c r="J823" i="6" s="1"/>
  <c r="K824" i="6" s="1"/>
  <c r="L825" i="6" s="1"/>
  <c r="M826" i="6" s="1"/>
  <c r="D827" i="6" s="1"/>
  <c r="E816" i="6"/>
  <c r="F817" i="6" s="1"/>
  <c r="G818" i="6" s="1"/>
  <c r="H819" i="6" s="1"/>
  <c r="I820" i="6" s="1"/>
  <c r="J821" i="6" s="1"/>
  <c r="K822" i="6" s="1"/>
  <c r="L823" i="6" s="1"/>
  <c r="M824" i="6" s="1"/>
  <c r="D825" i="6" s="1"/>
  <c r="E853" i="6"/>
  <c r="F854" i="6" s="1"/>
  <c r="G855" i="6" s="1"/>
  <c r="H856" i="6" s="1"/>
  <c r="I857" i="6" s="1"/>
  <c r="J858" i="6" s="1"/>
  <c r="K859" i="6" s="1"/>
  <c r="L860" i="6" s="1"/>
  <c r="M861" i="6" s="1"/>
  <c r="D862" i="6" s="1"/>
  <c r="E851" i="6"/>
  <c r="F852" i="6" s="1"/>
  <c r="G853" i="6" s="1"/>
  <c r="H854" i="6" s="1"/>
  <c r="I855" i="6" s="1"/>
  <c r="J856" i="6" s="1"/>
  <c r="K857" i="6" s="1"/>
  <c r="L858" i="6" s="1"/>
  <c r="M859" i="6" s="1"/>
  <c r="D860" i="6" s="1"/>
  <c r="E849" i="6"/>
  <c r="F850" i="6" s="1"/>
  <c r="G851" i="6" s="1"/>
  <c r="H852" i="6" s="1"/>
  <c r="I853" i="6" s="1"/>
  <c r="J854" i="6" s="1"/>
  <c r="K855" i="6" s="1"/>
  <c r="L856" i="6" s="1"/>
  <c r="M857" i="6" s="1"/>
  <c r="D858" i="6" s="1"/>
  <c r="E847" i="6"/>
  <c r="F848" i="6" s="1"/>
  <c r="G849" i="6" s="1"/>
  <c r="H850" i="6" s="1"/>
  <c r="I851" i="6" s="1"/>
  <c r="J852" i="6" s="1"/>
  <c r="K853" i="6" s="1"/>
  <c r="L854" i="6" s="1"/>
  <c r="M855" i="6" s="1"/>
  <c r="D856" i="6" s="1"/>
  <c r="E845" i="6"/>
  <c r="F846" i="6" s="1"/>
  <c r="G847" i="6" s="1"/>
  <c r="H848" i="6" s="1"/>
  <c r="I849" i="6" s="1"/>
  <c r="J850" i="6" s="1"/>
  <c r="K851" i="6" s="1"/>
  <c r="L852" i="6" s="1"/>
  <c r="M853" i="6" s="1"/>
  <c r="D854" i="6" s="1"/>
  <c r="E884" i="6"/>
  <c r="F885" i="6" s="1"/>
  <c r="G886" i="6" s="1"/>
  <c r="H887" i="6" s="1"/>
  <c r="I888" i="6" s="1"/>
  <c r="J889" i="6" s="1"/>
  <c r="K890" i="6" s="1"/>
  <c r="L891" i="6" s="1"/>
  <c r="M892" i="6" s="1"/>
  <c r="D893" i="6" s="1"/>
  <c r="E882" i="6"/>
  <c r="F883" i="6" s="1"/>
  <c r="G884" i="6" s="1"/>
  <c r="H885" i="6" s="1"/>
  <c r="I886" i="6" s="1"/>
  <c r="J887" i="6" s="1"/>
  <c r="K888" i="6" s="1"/>
  <c r="L889" i="6" s="1"/>
  <c r="M890" i="6" s="1"/>
  <c r="D891" i="6" s="1"/>
  <c r="E880" i="6"/>
  <c r="F881" i="6" s="1"/>
  <c r="G882" i="6" s="1"/>
  <c r="H883" i="6" s="1"/>
  <c r="I884" i="6" s="1"/>
  <c r="J885" i="6" s="1"/>
  <c r="K886" i="6" s="1"/>
  <c r="L887" i="6" s="1"/>
  <c r="M888" i="6" s="1"/>
  <c r="D889" i="6" s="1"/>
  <c r="E878" i="6"/>
  <c r="F879" i="6" s="1"/>
  <c r="G880" i="6" s="1"/>
  <c r="H881" i="6" s="1"/>
  <c r="I882" i="6" s="1"/>
  <c r="J883" i="6" s="1"/>
  <c r="K884" i="6" s="1"/>
  <c r="L885" i="6" s="1"/>
  <c r="M886" i="6" s="1"/>
  <c r="D887" i="6" s="1"/>
  <c r="E876" i="6"/>
  <c r="F877" i="6" s="1"/>
  <c r="G878" i="6" s="1"/>
  <c r="H879" i="6" s="1"/>
  <c r="I880" i="6" s="1"/>
  <c r="J881" i="6" s="1"/>
  <c r="K882" i="6" s="1"/>
  <c r="L883" i="6" s="1"/>
  <c r="M884" i="6" s="1"/>
  <c r="D885" i="6" s="1"/>
  <c r="E634" i="6"/>
  <c r="F635" i="6" s="1"/>
  <c r="G636" i="6" s="1"/>
  <c r="H637" i="6" s="1"/>
  <c r="I638" i="6" s="1"/>
  <c r="J639" i="6" s="1"/>
  <c r="K640" i="6" s="1"/>
  <c r="L641" i="6" s="1"/>
  <c r="M642" i="6" s="1"/>
  <c r="D643" i="6" s="1"/>
  <c r="E694" i="6"/>
  <c r="F695" i="6" s="1"/>
  <c r="G696" i="6" s="1"/>
  <c r="H697" i="6" s="1"/>
  <c r="I698" i="6" s="1"/>
  <c r="J699" i="6" s="1"/>
  <c r="K700" i="6" s="1"/>
  <c r="L701" i="6" s="1"/>
  <c r="M702" i="6" s="1"/>
  <c r="D703" i="6" s="1"/>
  <c r="E732" i="6"/>
  <c r="F733" i="6" s="1"/>
  <c r="G734" i="6" s="1"/>
  <c r="H735" i="6" s="1"/>
  <c r="I736" i="6" s="1"/>
  <c r="J737" i="6" s="1"/>
  <c r="K738" i="6" s="1"/>
  <c r="L739" i="6" s="1"/>
  <c r="M740" i="6" s="1"/>
  <c r="D741" i="6" s="1"/>
  <c r="E730" i="6"/>
  <c r="F731" i="6" s="1"/>
  <c r="G732" i="6" s="1"/>
  <c r="H733" i="6" s="1"/>
  <c r="I734" i="6" s="1"/>
  <c r="J735" i="6" s="1"/>
  <c r="K736" i="6" s="1"/>
  <c r="L737" i="6" s="1"/>
  <c r="M738" i="6" s="1"/>
  <c r="D739" i="6" s="1"/>
  <c r="E728" i="6"/>
  <c r="F729" i="6" s="1"/>
  <c r="G730" i="6" s="1"/>
  <c r="H731" i="6" s="1"/>
  <c r="I732" i="6" s="1"/>
  <c r="J733" i="6" s="1"/>
  <c r="K734" i="6" s="1"/>
  <c r="L735" i="6" s="1"/>
  <c r="M736" i="6" s="1"/>
  <c r="D737" i="6" s="1"/>
  <c r="E726" i="6"/>
  <c r="F727" i="6" s="1"/>
  <c r="G728" i="6" s="1"/>
  <c r="H729" i="6" s="1"/>
  <c r="I730" i="6" s="1"/>
  <c r="J731" i="6" s="1"/>
  <c r="K732" i="6" s="1"/>
  <c r="L733" i="6" s="1"/>
  <c r="M734" i="6" s="1"/>
  <c r="D735" i="6" s="1"/>
  <c r="E764" i="6"/>
  <c r="F765" i="6" s="1"/>
  <c r="G766" i="6" s="1"/>
  <c r="H767" i="6" s="1"/>
  <c r="I768" i="6" s="1"/>
  <c r="J769" i="6" s="1"/>
  <c r="K770" i="6" s="1"/>
  <c r="L771" i="6" s="1"/>
  <c r="M772" i="6" s="1"/>
  <c r="D773" i="6" s="1"/>
  <c r="E762" i="6"/>
  <c r="F763" i="6" s="1"/>
  <c r="G764" i="6" s="1"/>
  <c r="H765" i="6" s="1"/>
  <c r="I766" i="6" s="1"/>
  <c r="J767" i="6" s="1"/>
  <c r="K768" i="6" s="1"/>
  <c r="L769" i="6" s="1"/>
  <c r="M770" i="6" s="1"/>
  <c r="D771" i="6" s="1"/>
  <c r="E760" i="6"/>
  <c r="F761" i="6" s="1"/>
  <c r="G762" i="6" s="1"/>
  <c r="H763" i="6" s="1"/>
  <c r="I764" i="6" s="1"/>
  <c r="J765" i="6" s="1"/>
  <c r="K766" i="6" s="1"/>
  <c r="L767" i="6" s="1"/>
  <c r="M768" i="6" s="1"/>
  <c r="D769" i="6" s="1"/>
  <c r="E758" i="6"/>
  <c r="F759" i="6" s="1"/>
  <c r="G760" i="6" s="1"/>
  <c r="H761" i="6" s="1"/>
  <c r="I762" i="6" s="1"/>
  <c r="J763" i="6" s="1"/>
  <c r="K764" i="6" s="1"/>
  <c r="L765" i="6" s="1"/>
  <c r="M766" i="6" s="1"/>
  <c r="D767" i="6" s="1"/>
  <c r="E756" i="6"/>
  <c r="F757" i="6" s="1"/>
  <c r="G758" i="6" s="1"/>
  <c r="H759" i="6" s="1"/>
  <c r="I760" i="6" s="1"/>
  <c r="J761" i="6" s="1"/>
  <c r="K762" i="6" s="1"/>
  <c r="L763" i="6" s="1"/>
  <c r="M764" i="6" s="1"/>
  <c r="D765" i="6" s="1"/>
  <c r="C755" i="6"/>
  <c r="A755" i="6" s="1"/>
  <c r="E792" i="6"/>
  <c r="F793" i="6" s="1"/>
  <c r="G794" i="6" s="1"/>
  <c r="H795" i="6" s="1"/>
  <c r="I796" i="6" s="1"/>
  <c r="J797" i="6" s="1"/>
  <c r="K798" i="6" s="1"/>
  <c r="L799" i="6" s="1"/>
  <c r="M800" i="6" s="1"/>
  <c r="D801" i="6" s="1"/>
  <c r="E790" i="6"/>
  <c r="F791" i="6" s="1"/>
  <c r="G792" i="6" s="1"/>
  <c r="H793" i="6" s="1"/>
  <c r="I794" i="6" s="1"/>
  <c r="J795" i="6" s="1"/>
  <c r="K796" i="6" s="1"/>
  <c r="L797" i="6" s="1"/>
  <c r="M798" i="6" s="1"/>
  <c r="D799" i="6" s="1"/>
  <c r="E788" i="6"/>
  <c r="F789" i="6" s="1"/>
  <c r="G790" i="6" s="1"/>
  <c r="H791" i="6" s="1"/>
  <c r="I792" i="6" s="1"/>
  <c r="J793" i="6" s="1"/>
  <c r="K794" i="6" s="1"/>
  <c r="L795" i="6" s="1"/>
  <c r="M796" i="6" s="1"/>
  <c r="D797" i="6" s="1"/>
  <c r="E786" i="6"/>
  <c r="F787" i="6" s="1"/>
  <c r="G788" i="6" s="1"/>
  <c r="H789" i="6" s="1"/>
  <c r="I790" i="6" s="1"/>
  <c r="J791" i="6" s="1"/>
  <c r="K792" i="6" s="1"/>
  <c r="L793" i="6" s="1"/>
  <c r="M794" i="6" s="1"/>
  <c r="D795" i="6" s="1"/>
  <c r="E823" i="6"/>
  <c r="F824" i="6" s="1"/>
  <c r="G825" i="6" s="1"/>
  <c r="H826" i="6" s="1"/>
  <c r="I827" i="6" s="1"/>
  <c r="J828" i="6" s="1"/>
  <c r="K829" i="6" s="1"/>
  <c r="L830" i="6" s="1"/>
  <c r="M831" i="6" s="1"/>
  <c r="D832" i="6" s="1"/>
  <c r="E821" i="6"/>
  <c r="F822" i="6" s="1"/>
  <c r="G823" i="6" s="1"/>
  <c r="H824" i="6" s="1"/>
  <c r="I825" i="6" s="1"/>
  <c r="J826" i="6" s="1"/>
  <c r="K827" i="6" s="1"/>
  <c r="L828" i="6" s="1"/>
  <c r="M829" i="6" s="1"/>
  <c r="D830" i="6" s="1"/>
  <c r="E819" i="6"/>
  <c r="F820" i="6" s="1"/>
  <c r="G821" i="6" s="1"/>
  <c r="H822" i="6" s="1"/>
  <c r="I823" i="6" s="1"/>
  <c r="J824" i="6" s="1"/>
  <c r="K825" i="6" s="1"/>
  <c r="L826" i="6" s="1"/>
  <c r="M827" i="6" s="1"/>
  <c r="D828" i="6" s="1"/>
  <c r="E817" i="6"/>
  <c r="F818" i="6" s="1"/>
  <c r="G819" i="6" s="1"/>
  <c r="H820" i="6" s="1"/>
  <c r="I821" i="6" s="1"/>
  <c r="J822" i="6" s="1"/>
  <c r="K823" i="6" s="1"/>
  <c r="L824" i="6" s="1"/>
  <c r="M825" i="6" s="1"/>
  <c r="D826" i="6" s="1"/>
  <c r="C814" i="6"/>
  <c r="A814" i="6" s="1"/>
  <c r="E815" i="6"/>
  <c r="F816" i="6" s="1"/>
  <c r="G817" i="6" s="1"/>
  <c r="H818" i="6" s="1"/>
  <c r="I819" i="6" s="1"/>
  <c r="J820" i="6" s="1"/>
  <c r="K821" i="6" s="1"/>
  <c r="L822" i="6" s="1"/>
  <c r="M823" i="6" s="1"/>
  <c r="D824" i="6" s="1"/>
  <c r="E852" i="6"/>
  <c r="F853" i="6" s="1"/>
  <c r="G854" i="6" s="1"/>
  <c r="H855" i="6" s="1"/>
  <c r="I856" i="6" s="1"/>
  <c r="J857" i="6" s="1"/>
  <c r="K858" i="6" s="1"/>
  <c r="L859" i="6" s="1"/>
  <c r="M860" i="6" s="1"/>
  <c r="D861" i="6" s="1"/>
  <c r="E850" i="6"/>
  <c r="F851" i="6" s="1"/>
  <c r="G852" i="6" s="1"/>
  <c r="H853" i="6" s="1"/>
  <c r="I854" i="6" s="1"/>
  <c r="J855" i="6" s="1"/>
  <c r="K856" i="6" s="1"/>
  <c r="L857" i="6" s="1"/>
  <c r="M858" i="6" s="1"/>
  <c r="D859" i="6" s="1"/>
  <c r="E848" i="6"/>
  <c r="F849" i="6" s="1"/>
  <c r="G850" i="6" s="1"/>
  <c r="H851" i="6" s="1"/>
  <c r="I852" i="6" s="1"/>
  <c r="J853" i="6" s="1"/>
  <c r="K854" i="6" s="1"/>
  <c r="L855" i="6" s="1"/>
  <c r="M856" i="6" s="1"/>
  <c r="D857" i="6" s="1"/>
  <c r="E846" i="6"/>
  <c r="F847" i="6" s="1"/>
  <c r="G848" i="6" s="1"/>
  <c r="H849" i="6" s="1"/>
  <c r="I850" i="6" s="1"/>
  <c r="J851" i="6" s="1"/>
  <c r="K852" i="6" s="1"/>
  <c r="L853" i="6" s="1"/>
  <c r="M854" i="6" s="1"/>
  <c r="D855" i="6" s="1"/>
  <c r="E883" i="6"/>
  <c r="F884" i="6" s="1"/>
  <c r="G885" i="6" s="1"/>
  <c r="H886" i="6" s="1"/>
  <c r="I887" i="6" s="1"/>
  <c r="J888" i="6" s="1"/>
  <c r="K889" i="6" s="1"/>
  <c r="L890" i="6" s="1"/>
  <c r="M891" i="6" s="1"/>
  <c r="D892" i="6" s="1"/>
  <c r="E881" i="6"/>
  <c r="F882" i="6" s="1"/>
  <c r="G883" i="6" s="1"/>
  <c r="H884" i="6" s="1"/>
  <c r="I885" i="6" s="1"/>
  <c r="J886" i="6" s="1"/>
  <c r="K887" i="6" s="1"/>
  <c r="L888" i="6" s="1"/>
  <c r="M889" i="6" s="1"/>
  <c r="D890" i="6" s="1"/>
  <c r="E879" i="6"/>
  <c r="F880" i="6" s="1"/>
  <c r="G881" i="6" s="1"/>
  <c r="H882" i="6" s="1"/>
  <c r="I883" i="6" s="1"/>
  <c r="J884" i="6" s="1"/>
  <c r="K885" i="6" s="1"/>
  <c r="L886" i="6" s="1"/>
  <c r="M887" i="6" s="1"/>
  <c r="D888" i="6" s="1"/>
  <c r="C876" i="6"/>
  <c r="A876" i="6" s="1"/>
  <c r="E877" i="6"/>
  <c r="F878" i="6" s="1"/>
  <c r="G879" i="6" s="1"/>
  <c r="H880" i="6" s="1"/>
  <c r="I881" i="6" s="1"/>
  <c r="J882" i="6" s="1"/>
  <c r="K883" i="6" s="1"/>
  <c r="L884" i="6" s="1"/>
  <c r="M885" i="6" s="1"/>
  <c r="D886" i="6" s="1"/>
  <c r="C874" i="6"/>
  <c r="A874" i="6" s="1"/>
  <c r="E875" i="6"/>
  <c r="F876" i="6" s="1"/>
  <c r="G877" i="6" s="1"/>
  <c r="H878" i="6" s="1"/>
  <c r="I879" i="6" s="1"/>
  <c r="J880" i="6" s="1"/>
  <c r="K881" i="6" s="1"/>
  <c r="L882" i="6" s="1"/>
  <c r="M883" i="6" s="1"/>
  <c r="D884" i="6" s="1"/>
  <c r="E913" i="6"/>
  <c r="F914" i="6" s="1"/>
  <c r="G915" i="6" s="1"/>
  <c r="H916" i="6" s="1"/>
  <c r="I917" i="6" s="1"/>
  <c r="J918" i="6" s="1"/>
  <c r="K919" i="6" s="1"/>
  <c r="L920" i="6" s="1"/>
  <c r="M921" i="6" s="1"/>
  <c r="D922" i="6" s="1"/>
  <c r="E911" i="6"/>
  <c r="F912" i="6" s="1"/>
  <c r="G913" i="6" s="1"/>
  <c r="H914" i="6" s="1"/>
  <c r="I915" i="6" s="1"/>
  <c r="J916" i="6" s="1"/>
  <c r="K917" i="6" s="1"/>
  <c r="L918" i="6" s="1"/>
  <c r="M919" i="6" s="1"/>
  <c r="D920" i="6" s="1"/>
  <c r="E909" i="6"/>
  <c r="F910" i="6" s="1"/>
  <c r="G911" i="6" s="1"/>
  <c r="H912" i="6" s="1"/>
  <c r="I913" i="6" s="1"/>
  <c r="J914" i="6" s="1"/>
  <c r="K915" i="6" s="1"/>
  <c r="L916" i="6" s="1"/>
  <c r="M917" i="6" s="1"/>
  <c r="D918" i="6" s="1"/>
  <c r="E907" i="6"/>
  <c r="F908" i="6" s="1"/>
  <c r="G909" i="6" s="1"/>
  <c r="H910" i="6" s="1"/>
  <c r="I911" i="6" s="1"/>
  <c r="J912" i="6" s="1"/>
  <c r="K913" i="6" s="1"/>
  <c r="L914" i="6" s="1"/>
  <c r="M915" i="6" s="1"/>
  <c r="D916" i="6" s="1"/>
  <c r="E905" i="6"/>
  <c r="F906" i="6" s="1"/>
  <c r="G907" i="6" s="1"/>
  <c r="H908" i="6" s="1"/>
  <c r="I909" i="6" s="1"/>
  <c r="J910" i="6" s="1"/>
  <c r="K911" i="6" s="1"/>
  <c r="L912" i="6" s="1"/>
  <c r="M913" i="6" s="1"/>
  <c r="D914" i="6" s="1"/>
  <c r="E943" i="6"/>
  <c r="F944" i="6" s="1"/>
  <c r="G945" i="6" s="1"/>
  <c r="H946" i="6" s="1"/>
  <c r="I947" i="6" s="1"/>
  <c r="J948" i="6" s="1"/>
  <c r="K949" i="6" s="1"/>
  <c r="L950" i="6" s="1"/>
  <c r="M951" i="6" s="1"/>
  <c r="D952" i="6" s="1"/>
  <c r="E941" i="6"/>
  <c r="F942" i="6" s="1"/>
  <c r="G943" i="6" s="1"/>
  <c r="H944" i="6" s="1"/>
  <c r="I945" i="6" s="1"/>
  <c r="J946" i="6" s="1"/>
  <c r="K947" i="6" s="1"/>
  <c r="L948" i="6" s="1"/>
  <c r="M949" i="6" s="1"/>
  <c r="D950" i="6" s="1"/>
  <c r="E939" i="6"/>
  <c r="F940" i="6" s="1"/>
  <c r="G941" i="6" s="1"/>
  <c r="H942" i="6" s="1"/>
  <c r="I943" i="6" s="1"/>
  <c r="J944" i="6" s="1"/>
  <c r="K945" i="6" s="1"/>
  <c r="L946" i="6" s="1"/>
  <c r="M947" i="6" s="1"/>
  <c r="D948" i="6" s="1"/>
  <c r="E937" i="6"/>
  <c r="F938" i="6" s="1"/>
  <c r="G939" i="6" s="1"/>
  <c r="H940" i="6" s="1"/>
  <c r="I941" i="6" s="1"/>
  <c r="J942" i="6" s="1"/>
  <c r="K943" i="6" s="1"/>
  <c r="L944" i="6" s="1"/>
  <c r="M945" i="6" s="1"/>
  <c r="D946" i="6" s="1"/>
  <c r="C934" i="6"/>
  <c r="A934" i="6" s="1"/>
  <c r="E935" i="6"/>
  <c r="F936" i="6" s="1"/>
  <c r="G937" i="6" s="1"/>
  <c r="H938" i="6" s="1"/>
  <c r="I939" i="6" s="1"/>
  <c r="J940" i="6" s="1"/>
  <c r="K941" i="6" s="1"/>
  <c r="L942" i="6" s="1"/>
  <c r="M943" i="6" s="1"/>
  <c r="D944" i="6" s="1"/>
  <c r="E973" i="6"/>
  <c r="F974" i="6" s="1"/>
  <c r="G975" i="6" s="1"/>
  <c r="H976" i="6" s="1"/>
  <c r="I977" i="6" s="1"/>
  <c r="J978" i="6" s="1"/>
  <c r="K979" i="6" s="1"/>
  <c r="L980" i="6" s="1"/>
  <c r="M981" i="6" s="1"/>
  <c r="D982" i="6" s="1"/>
  <c r="E971" i="6"/>
  <c r="F972" i="6" s="1"/>
  <c r="G973" i="6" s="1"/>
  <c r="H974" i="6" s="1"/>
  <c r="I975" i="6" s="1"/>
  <c r="J976" i="6" s="1"/>
  <c r="K977" i="6" s="1"/>
  <c r="L978" i="6" s="1"/>
  <c r="M979" i="6" s="1"/>
  <c r="D980" i="6" s="1"/>
  <c r="E969" i="6"/>
  <c r="F970" i="6" s="1"/>
  <c r="G971" i="6" s="1"/>
  <c r="H972" i="6" s="1"/>
  <c r="I973" i="6" s="1"/>
  <c r="J974" i="6" s="1"/>
  <c r="K975" i="6" s="1"/>
  <c r="L976" i="6" s="1"/>
  <c r="M977" i="6" s="1"/>
  <c r="D978" i="6" s="1"/>
  <c r="E967" i="6"/>
  <c r="F968" i="6" s="1"/>
  <c r="G969" i="6" s="1"/>
  <c r="H970" i="6" s="1"/>
  <c r="I971" i="6" s="1"/>
  <c r="J972" i="6" s="1"/>
  <c r="K973" i="6" s="1"/>
  <c r="L974" i="6" s="1"/>
  <c r="M975" i="6" s="1"/>
  <c r="D976" i="6" s="1"/>
  <c r="E965" i="6"/>
  <c r="F966" i="6" s="1"/>
  <c r="G967" i="6" s="1"/>
  <c r="H968" i="6" s="1"/>
  <c r="I969" i="6" s="1"/>
  <c r="J970" i="6" s="1"/>
  <c r="K971" i="6" s="1"/>
  <c r="L972" i="6" s="1"/>
  <c r="M973" i="6" s="1"/>
  <c r="D974" i="6" s="1"/>
  <c r="E1004" i="6"/>
  <c r="F1005" i="6" s="1"/>
  <c r="G1006" i="6" s="1"/>
  <c r="H1007" i="6" s="1"/>
  <c r="I1008" i="6" s="1"/>
  <c r="J1009" i="6" s="1"/>
  <c r="K1010" i="6" s="1"/>
  <c r="L1011" i="6" s="1"/>
  <c r="M1012" i="6" s="1"/>
  <c r="D1013" i="6" s="1"/>
  <c r="E1002" i="6"/>
  <c r="F1003" i="6" s="1"/>
  <c r="G1004" i="6" s="1"/>
  <c r="H1005" i="6" s="1"/>
  <c r="I1006" i="6" s="1"/>
  <c r="J1007" i="6" s="1"/>
  <c r="K1008" i="6" s="1"/>
  <c r="L1009" i="6" s="1"/>
  <c r="M1010" i="6" s="1"/>
  <c r="D1011" i="6" s="1"/>
  <c r="E1000" i="6"/>
  <c r="F1001" i="6" s="1"/>
  <c r="G1002" i="6" s="1"/>
  <c r="H1003" i="6" s="1"/>
  <c r="I1004" i="6" s="1"/>
  <c r="J1005" i="6" s="1"/>
  <c r="K1006" i="6" s="1"/>
  <c r="L1007" i="6" s="1"/>
  <c r="M1008" i="6" s="1"/>
  <c r="D1009" i="6" s="1"/>
  <c r="E998" i="6"/>
  <c r="F999" i="6" s="1"/>
  <c r="G1000" i="6" s="1"/>
  <c r="H1001" i="6" s="1"/>
  <c r="I1002" i="6" s="1"/>
  <c r="J1003" i="6" s="1"/>
  <c r="K1004" i="6" s="1"/>
  <c r="L1005" i="6" s="1"/>
  <c r="M1006" i="6" s="1"/>
  <c r="D1007" i="6" s="1"/>
  <c r="E996" i="6"/>
  <c r="F997" i="6" s="1"/>
  <c r="G998" i="6" s="1"/>
  <c r="H999" i="6" s="1"/>
  <c r="I1000" i="6" s="1"/>
  <c r="J1001" i="6" s="1"/>
  <c r="K1002" i="6" s="1"/>
  <c r="L1003" i="6" s="1"/>
  <c r="M1004" i="6" s="1"/>
  <c r="D1005" i="6" s="1"/>
  <c r="E1033" i="6"/>
  <c r="F1034" i="6" s="1"/>
  <c r="G1035" i="6" s="1"/>
  <c r="H1036" i="6" s="1"/>
  <c r="I1037" i="6" s="1"/>
  <c r="J1038" i="6" s="1"/>
  <c r="K1039" i="6" s="1"/>
  <c r="L1040" i="6" s="1"/>
  <c r="M1041" i="6" s="1"/>
  <c r="D1042" i="6" s="1"/>
  <c r="E1031" i="6"/>
  <c r="F1032" i="6" s="1"/>
  <c r="G1033" i="6" s="1"/>
  <c r="H1034" i="6" s="1"/>
  <c r="I1035" i="6" s="1"/>
  <c r="J1036" i="6" s="1"/>
  <c r="K1037" i="6" s="1"/>
  <c r="L1038" i="6" s="1"/>
  <c r="M1039" i="6" s="1"/>
  <c r="D1040" i="6" s="1"/>
  <c r="E1029" i="6"/>
  <c r="F1030" i="6" s="1"/>
  <c r="G1031" i="6" s="1"/>
  <c r="H1032" i="6" s="1"/>
  <c r="I1033" i="6" s="1"/>
  <c r="J1034" i="6" s="1"/>
  <c r="K1035" i="6" s="1"/>
  <c r="L1036" i="6" s="1"/>
  <c r="M1037" i="6" s="1"/>
  <c r="D1038" i="6" s="1"/>
  <c r="E1027" i="6"/>
  <c r="F1028" i="6" s="1"/>
  <c r="G1029" i="6" s="1"/>
  <c r="H1030" i="6" s="1"/>
  <c r="I1031" i="6" s="1"/>
  <c r="J1032" i="6" s="1"/>
  <c r="K1033" i="6" s="1"/>
  <c r="L1034" i="6" s="1"/>
  <c r="M1035" i="6" s="1"/>
  <c r="D1036" i="6" s="1"/>
  <c r="E1025" i="6"/>
  <c r="F1026" i="6" s="1"/>
  <c r="G1027" i="6" s="1"/>
  <c r="H1028" i="6" s="1"/>
  <c r="I1029" i="6" s="1"/>
  <c r="J1030" i="6" s="1"/>
  <c r="K1031" i="6" s="1"/>
  <c r="L1032" i="6" s="1"/>
  <c r="M1033" i="6" s="1"/>
  <c r="D1034" i="6" s="1"/>
  <c r="E724" i="6"/>
  <c r="C753" i="6"/>
  <c r="A753" i="6" s="1"/>
  <c r="E784" i="6"/>
  <c r="E844" i="6"/>
  <c r="F845" i="6" s="1"/>
  <c r="G846" i="6" s="1"/>
  <c r="H847" i="6" s="1"/>
  <c r="I848" i="6" s="1"/>
  <c r="J849" i="6" s="1"/>
  <c r="K850" i="6" s="1"/>
  <c r="L851" i="6" s="1"/>
  <c r="M852" i="6" s="1"/>
  <c r="D853" i="6" s="1"/>
  <c r="E912" i="6"/>
  <c r="F913" i="6" s="1"/>
  <c r="G914" i="6" s="1"/>
  <c r="H915" i="6" s="1"/>
  <c r="I916" i="6" s="1"/>
  <c r="J917" i="6" s="1"/>
  <c r="K918" i="6" s="1"/>
  <c r="L919" i="6" s="1"/>
  <c r="M920" i="6" s="1"/>
  <c r="D921" i="6" s="1"/>
  <c r="E910" i="6"/>
  <c r="F911" i="6" s="1"/>
  <c r="G912" i="6" s="1"/>
  <c r="H913" i="6" s="1"/>
  <c r="I914" i="6" s="1"/>
  <c r="J915" i="6" s="1"/>
  <c r="K916" i="6" s="1"/>
  <c r="L917" i="6" s="1"/>
  <c r="M918" i="6" s="1"/>
  <c r="D919" i="6" s="1"/>
  <c r="E908" i="6"/>
  <c r="F909" i="6" s="1"/>
  <c r="G910" i="6" s="1"/>
  <c r="H911" i="6" s="1"/>
  <c r="I912" i="6" s="1"/>
  <c r="J913" i="6" s="1"/>
  <c r="K914" i="6" s="1"/>
  <c r="L915" i="6" s="1"/>
  <c r="M916" i="6" s="1"/>
  <c r="D917" i="6" s="1"/>
  <c r="E906" i="6"/>
  <c r="F907" i="6" s="1"/>
  <c r="G908" i="6" s="1"/>
  <c r="H909" i="6" s="1"/>
  <c r="I910" i="6" s="1"/>
  <c r="J911" i="6" s="1"/>
  <c r="K912" i="6" s="1"/>
  <c r="L913" i="6" s="1"/>
  <c r="M914" i="6" s="1"/>
  <c r="D915" i="6" s="1"/>
  <c r="E944" i="6"/>
  <c r="F945" i="6" s="1"/>
  <c r="G946" i="6" s="1"/>
  <c r="H947" i="6" s="1"/>
  <c r="I948" i="6" s="1"/>
  <c r="J949" i="6" s="1"/>
  <c r="K950" i="6" s="1"/>
  <c r="L951" i="6" s="1"/>
  <c r="M952" i="6" s="1"/>
  <c r="D953" i="6" s="1"/>
  <c r="E942" i="6"/>
  <c r="F943" i="6" s="1"/>
  <c r="E940" i="6"/>
  <c r="F941" i="6" s="1"/>
  <c r="E938" i="6"/>
  <c r="F939" i="6" s="1"/>
  <c r="E936" i="6"/>
  <c r="F937" i="6" s="1"/>
  <c r="E972" i="6"/>
  <c r="F973" i="6" s="1"/>
  <c r="G974" i="6" s="1"/>
  <c r="H975" i="6" s="1"/>
  <c r="I976" i="6" s="1"/>
  <c r="J977" i="6" s="1"/>
  <c r="K978" i="6" s="1"/>
  <c r="L979" i="6" s="1"/>
  <c r="M980" i="6" s="1"/>
  <c r="D981" i="6" s="1"/>
  <c r="E970" i="6"/>
  <c r="F971" i="6" s="1"/>
  <c r="G972" i="6" s="1"/>
  <c r="H973" i="6" s="1"/>
  <c r="I974" i="6" s="1"/>
  <c r="J975" i="6" s="1"/>
  <c r="K976" i="6" s="1"/>
  <c r="L977" i="6" s="1"/>
  <c r="M978" i="6" s="1"/>
  <c r="D979" i="6" s="1"/>
  <c r="E968" i="6"/>
  <c r="F969" i="6" s="1"/>
  <c r="G970" i="6" s="1"/>
  <c r="H971" i="6" s="1"/>
  <c r="I972" i="6" s="1"/>
  <c r="J973" i="6" s="1"/>
  <c r="K974" i="6" s="1"/>
  <c r="L975" i="6" s="1"/>
  <c r="M976" i="6" s="1"/>
  <c r="D977" i="6" s="1"/>
  <c r="E966" i="6"/>
  <c r="F967" i="6" s="1"/>
  <c r="G968" i="6" s="1"/>
  <c r="H969" i="6" s="1"/>
  <c r="I970" i="6" s="1"/>
  <c r="J971" i="6" s="1"/>
  <c r="K972" i="6" s="1"/>
  <c r="L973" i="6" s="1"/>
  <c r="M974" i="6" s="1"/>
  <c r="D975" i="6" s="1"/>
  <c r="C1002" i="6"/>
  <c r="A1002" i="6" s="1"/>
  <c r="E1003" i="6"/>
  <c r="F1004" i="6" s="1"/>
  <c r="G1005" i="6" s="1"/>
  <c r="H1006" i="6" s="1"/>
  <c r="I1007" i="6" s="1"/>
  <c r="J1008" i="6" s="1"/>
  <c r="K1009" i="6" s="1"/>
  <c r="L1010" i="6" s="1"/>
  <c r="M1011" i="6" s="1"/>
  <c r="D1012" i="6" s="1"/>
  <c r="E1001" i="6"/>
  <c r="F1002" i="6" s="1"/>
  <c r="G1003" i="6" s="1"/>
  <c r="H1004" i="6" s="1"/>
  <c r="I1005" i="6" s="1"/>
  <c r="J1006" i="6" s="1"/>
  <c r="K1007" i="6" s="1"/>
  <c r="L1008" i="6" s="1"/>
  <c r="M1009" i="6" s="1"/>
  <c r="D1010" i="6" s="1"/>
  <c r="C998" i="6"/>
  <c r="A998" i="6" s="1"/>
  <c r="E999" i="6"/>
  <c r="F1000" i="6" s="1"/>
  <c r="G1001" i="6" s="1"/>
  <c r="H1002" i="6" s="1"/>
  <c r="I1003" i="6" s="1"/>
  <c r="J1004" i="6" s="1"/>
  <c r="K1005" i="6" s="1"/>
  <c r="L1006" i="6" s="1"/>
  <c r="M1007" i="6" s="1"/>
  <c r="D1008" i="6" s="1"/>
  <c r="E997" i="6"/>
  <c r="F998" i="6" s="1"/>
  <c r="G999" i="6" s="1"/>
  <c r="H1000" i="6" s="1"/>
  <c r="I1001" i="6" s="1"/>
  <c r="J1002" i="6" s="1"/>
  <c r="K1003" i="6" s="1"/>
  <c r="L1004" i="6" s="1"/>
  <c r="M1005" i="6" s="1"/>
  <c r="D1006" i="6" s="1"/>
  <c r="C994" i="6"/>
  <c r="A994" i="6" s="1"/>
  <c r="E995" i="6"/>
  <c r="F996" i="6" s="1"/>
  <c r="G997" i="6" s="1"/>
  <c r="H998" i="6" s="1"/>
  <c r="I999" i="6" s="1"/>
  <c r="J1000" i="6" s="1"/>
  <c r="K1001" i="6" s="1"/>
  <c r="L1002" i="6" s="1"/>
  <c r="M1003" i="6" s="1"/>
  <c r="D1004" i="6" s="1"/>
  <c r="E1032" i="6"/>
  <c r="F1033" i="6" s="1"/>
  <c r="G1034" i="6" s="1"/>
  <c r="H1035" i="6" s="1"/>
  <c r="I1036" i="6" s="1"/>
  <c r="J1037" i="6" s="1"/>
  <c r="K1038" i="6" s="1"/>
  <c r="L1039" i="6" s="1"/>
  <c r="M1040" i="6" s="1"/>
  <c r="D1041" i="6" s="1"/>
  <c r="C1029" i="6"/>
  <c r="A1029" i="6" s="1"/>
  <c r="E1030" i="6"/>
  <c r="F1031" i="6" s="1"/>
  <c r="G1032" i="6" s="1"/>
  <c r="H1033" i="6" s="1"/>
  <c r="I1034" i="6" s="1"/>
  <c r="J1035" i="6" s="1"/>
  <c r="K1036" i="6" s="1"/>
  <c r="L1037" i="6" s="1"/>
  <c r="M1038" i="6" s="1"/>
  <c r="D1039" i="6" s="1"/>
  <c r="E1028" i="6"/>
  <c r="F1029" i="6" s="1"/>
  <c r="G1030" i="6" s="1"/>
  <c r="H1031" i="6" s="1"/>
  <c r="I1032" i="6" s="1"/>
  <c r="J1033" i="6" s="1"/>
  <c r="K1034" i="6" s="1"/>
  <c r="L1035" i="6" s="1"/>
  <c r="M1036" i="6" s="1"/>
  <c r="D1037" i="6" s="1"/>
  <c r="C1025" i="6"/>
  <c r="A1025" i="6" s="1"/>
  <c r="E1026" i="6"/>
  <c r="F1027" i="6" s="1"/>
  <c r="G1028" i="6" s="1"/>
  <c r="H1029" i="6" s="1"/>
  <c r="I1030" i="6" s="1"/>
  <c r="J1031" i="6" s="1"/>
  <c r="K1032" i="6" s="1"/>
  <c r="L1033" i="6" s="1"/>
  <c r="M1034" i="6" s="1"/>
  <c r="D1035" i="6" s="1"/>
  <c r="E1063" i="6"/>
  <c r="F1064" i="6" s="1"/>
  <c r="G1065" i="6" s="1"/>
  <c r="H1066" i="6" s="1"/>
  <c r="I1067" i="6" s="1"/>
  <c r="J1068" i="6" s="1"/>
  <c r="K1069" i="6" s="1"/>
  <c r="L1070" i="6" s="1"/>
  <c r="M1071" i="6" s="1"/>
  <c r="D1072" i="6" s="1"/>
  <c r="E1061" i="6"/>
  <c r="F1062" i="6" s="1"/>
  <c r="G1063" i="6" s="1"/>
  <c r="H1064" i="6" s="1"/>
  <c r="I1065" i="6" s="1"/>
  <c r="J1066" i="6" s="1"/>
  <c r="K1067" i="6" s="1"/>
  <c r="L1068" i="6" s="1"/>
  <c r="M1069" i="6" s="1"/>
  <c r="D1070" i="6" s="1"/>
  <c r="E1059" i="6"/>
  <c r="F1060" i="6" s="1"/>
  <c r="G1061" i="6" s="1"/>
  <c r="H1062" i="6" s="1"/>
  <c r="I1063" i="6" s="1"/>
  <c r="J1064" i="6" s="1"/>
  <c r="K1065" i="6" s="1"/>
  <c r="L1066" i="6" s="1"/>
  <c r="M1067" i="6" s="1"/>
  <c r="D1068" i="6" s="1"/>
  <c r="E1057" i="6"/>
  <c r="F1058" i="6" s="1"/>
  <c r="G1059" i="6" s="1"/>
  <c r="H1060" i="6" s="1"/>
  <c r="I1061" i="6" s="1"/>
  <c r="J1062" i="6" s="1"/>
  <c r="K1063" i="6" s="1"/>
  <c r="L1064" i="6" s="1"/>
  <c r="M1065" i="6" s="1"/>
  <c r="D1066" i="6" s="1"/>
  <c r="E1055" i="6"/>
  <c r="F1056" i="6" s="1"/>
  <c r="G1057" i="6" s="1"/>
  <c r="H1058" i="6" s="1"/>
  <c r="I1059" i="6" s="1"/>
  <c r="J1060" i="6" s="1"/>
  <c r="K1061" i="6" s="1"/>
  <c r="L1062" i="6" s="1"/>
  <c r="M1063" i="6" s="1"/>
  <c r="D1064" i="6" s="1"/>
  <c r="E1093" i="6"/>
  <c r="F1094" i="6" s="1"/>
  <c r="G1095" i="6" s="1"/>
  <c r="H1096" i="6" s="1"/>
  <c r="I1097" i="6" s="1"/>
  <c r="J1098" i="6" s="1"/>
  <c r="K1099" i="6" s="1"/>
  <c r="L1100" i="6" s="1"/>
  <c r="M1101" i="6" s="1"/>
  <c r="D1102" i="6" s="1"/>
  <c r="E1091" i="6"/>
  <c r="F1092" i="6" s="1"/>
  <c r="G1093" i="6" s="1"/>
  <c r="H1094" i="6" s="1"/>
  <c r="I1095" i="6" s="1"/>
  <c r="J1096" i="6" s="1"/>
  <c r="K1097" i="6" s="1"/>
  <c r="L1098" i="6" s="1"/>
  <c r="M1099" i="6" s="1"/>
  <c r="D1100" i="6" s="1"/>
  <c r="E1089" i="6"/>
  <c r="F1090" i="6" s="1"/>
  <c r="G1091" i="6" s="1"/>
  <c r="H1092" i="6" s="1"/>
  <c r="I1093" i="6" s="1"/>
  <c r="J1094" i="6" s="1"/>
  <c r="K1095" i="6" s="1"/>
  <c r="L1096" i="6" s="1"/>
  <c r="M1097" i="6" s="1"/>
  <c r="D1098" i="6" s="1"/>
  <c r="E1087" i="6"/>
  <c r="F1088" i="6" s="1"/>
  <c r="G1089" i="6" s="1"/>
  <c r="H1090" i="6" s="1"/>
  <c r="I1091" i="6" s="1"/>
  <c r="J1092" i="6" s="1"/>
  <c r="K1093" i="6" s="1"/>
  <c r="L1094" i="6" s="1"/>
  <c r="M1095" i="6" s="1"/>
  <c r="D1096" i="6" s="1"/>
  <c r="C1084" i="6"/>
  <c r="A1084" i="6" s="1"/>
  <c r="E1085" i="6"/>
  <c r="F1086" i="6" s="1"/>
  <c r="G1087" i="6" s="1"/>
  <c r="H1088" i="6" s="1"/>
  <c r="I1089" i="6" s="1"/>
  <c r="J1090" i="6" s="1"/>
  <c r="K1091" i="6" s="1"/>
  <c r="L1092" i="6" s="1"/>
  <c r="M1093" i="6" s="1"/>
  <c r="D1094" i="6" s="1"/>
  <c r="E1123" i="6"/>
  <c r="F1124" i="6" s="1"/>
  <c r="G1125" i="6" s="1"/>
  <c r="H1126" i="6" s="1"/>
  <c r="I1127" i="6" s="1"/>
  <c r="J1128" i="6" s="1"/>
  <c r="K1129" i="6" s="1"/>
  <c r="L1130" i="6" s="1"/>
  <c r="M1131" i="6" s="1"/>
  <c r="D1132" i="6" s="1"/>
  <c r="E1121" i="6"/>
  <c r="E1119" i="6"/>
  <c r="E1117" i="6"/>
  <c r="F1118" i="6" s="1"/>
  <c r="G1119" i="6" s="1"/>
  <c r="H1120" i="6" s="1"/>
  <c r="I1121" i="6" s="1"/>
  <c r="J1122" i="6" s="1"/>
  <c r="K1123" i="6" s="1"/>
  <c r="L1124" i="6" s="1"/>
  <c r="M1125" i="6" s="1"/>
  <c r="D1126" i="6" s="1"/>
  <c r="E1115" i="6"/>
  <c r="F1116" i="6" s="1"/>
  <c r="G1117" i="6" s="1"/>
  <c r="H1118" i="6" s="1"/>
  <c r="I1119" i="6" s="1"/>
  <c r="J1120" i="6" s="1"/>
  <c r="K1121" i="6" s="1"/>
  <c r="L1122" i="6" s="1"/>
  <c r="M1123" i="6" s="1"/>
  <c r="D1124" i="6" s="1"/>
  <c r="E904" i="6"/>
  <c r="C933" i="6"/>
  <c r="A933" i="6" s="1"/>
  <c r="E964" i="6"/>
  <c r="E1024" i="6"/>
  <c r="F1025" i="6" s="1"/>
  <c r="G1026" i="6" s="1"/>
  <c r="H1027" i="6" s="1"/>
  <c r="I1028" i="6" s="1"/>
  <c r="J1029" i="6" s="1"/>
  <c r="K1030" i="6" s="1"/>
  <c r="L1031" i="6" s="1"/>
  <c r="M1032" i="6" s="1"/>
  <c r="D1033" i="6" s="1"/>
  <c r="E1062" i="6"/>
  <c r="F1063" i="6" s="1"/>
  <c r="G1064" i="6" s="1"/>
  <c r="H1065" i="6" s="1"/>
  <c r="I1066" i="6" s="1"/>
  <c r="J1067" i="6" s="1"/>
  <c r="K1068" i="6" s="1"/>
  <c r="L1069" i="6" s="1"/>
  <c r="M1070" i="6" s="1"/>
  <c r="D1071" i="6" s="1"/>
  <c r="E1060" i="6"/>
  <c r="F1061" i="6" s="1"/>
  <c r="G1062" i="6" s="1"/>
  <c r="H1063" i="6" s="1"/>
  <c r="I1064" i="6" s="1"/>
  <c r="J1065" i="6" s="1"/>
  <c r="K1066" i="6" s="1"/>
  <c r="L1067" i="6" s="1"/>
  <c r="M1068" i="6" s="1"/>
  <c r="D1069" i="6" s="1"/>
  <c r="E1058" i="6"/>
  <c r="F1059" i="6" s="1"/>
  <c r="G1060" i="6" s="1"/>
  <c r="H1061" i="6" s="1"/>
  <c r="I1062" i="6" s="1"/>
  <c r="J1063" i="6" s="1"/>
  <c r="K1064" i="6" s="1"/>
  <c r="L1065" i="6" s="1"/>
  <c r="M1066" i="6" s="1"/>
  <c r="D1067" i="6" s="1"/>
  <c r="E1056" i="6"/>
  <c r="F1057" i="6" s="1"/>
  <c r="G1058" i="6" s="1"/>
  <c r="H1059" i="6" s="1"/>
  <c r="I1060" i="6" s="1"/>
  <c r="J1061" i="6" s="1"/>
  <c r="K1062" i="6" s="1"/>
  <c r="L1063" i="6" s="1"/>
  <c r="M1064" i="6" s="1"/>
  <c r="D1065" i="6" s="1"/>
  <c r="E1094" i="6"/>
  <c r="F1095" i="6" s="1"/>
  <c r="G1096" i="6" s="1"/>
  <c r="H1097" i="6" s="1"/>
  <c r="I1098" i="6" s="1"/>
  <c r="J1099" i="6" s="1"/>
  <c r="K1100" i="6" s="1"/>
  <c r="L1101" i="6" s="1"/>
  <c r="M1102" i="6" s="1"/>
  <c r="D1103" i="6" s="1"/>
  <c r="E1092" i="6"/>
  <c r="F1093" i="6" s="1"/>
  <c r="E1090" i="6"/>
  <c r="F1091" i="6" s="1"/>
  <c r="E1088" i="6"/>
  <c r="F1089" i="6" s="1"/>
  <c r="E1086" i="6"/>
  <c r="F1087" i="6" s="1"/>
  <c r="E1122" i="6"/>
  <c r="F1123" i="6" s="1"/>
  <c r="G1124" i="6" s="1"/>
  <c r="H1125" i="6" s="1"/>
  <c r="I1126" i="6" s="1"/>
  <c r="J1127" i="6" s="1"/>
  <c r="K1128" i="6" s="1"/>
  <c r="L1129" i="6" s="1"/>
  <c r="M1130" i="6" s="1"/>
  <c r="D1131" i="6" s="1"/>
  <c r="E1120" i="6"/>
  <c r="E1118" i="6"/>
  <c r="F1119" i="6" s="1"/>
  <c r="G1120" i="6" s="1"/>
  <c r="H1121" i="6" s="1"/>
  <c r="I1122" i="6" s="1"/>
  <c r="J1123" i="6" s="1"/>
  <c r="K1124" i="6" s="1"/>
  <c r="L1125" i="6" s="1"/>
  <c r="M1126" i="6" s="1"/>
  <c r="D1127" i="6" s="1"/>
  <c r="E1116" i="6"/>
  <c r="F1117" i="6" s="1"/>
  <c r="G1118" i="6" s="1"/>
  <c r="H1119" i="6" s="1"/>
  <c r="I1120" i="6" s="1"/>
  <c r="J1121" i="6" s="1"/>
  <c r="K1122" i="6" s="1"/>
  <c r="L1123" i="6" s="1"/>
  <c r="M1124" i="6" s="1"/>
  <c r="D1125" i="6" s="1"/>
  <c r="E1153" i="6"/>
  <c r="F1154" i="6" s="1"/>
  <c r="G1155" i="6" s="1"/>
  <c r="H1156" i="6" s="1"/>
  <c r="I1157" i="6" s="1"/>
  <c r="J1158" i="6" s="1"/>
  <c r="K1159" i="6" s="1"/>
  <c r="L1160" i="6" s="1"/>
  <c r="M1161" i="6" s="1"/>
  <c r="D1162" i="6" s="1"/>
  <c r="E1151" i="6"/>
  <c r="F1152" i="6" s="1"/>
  <c r="G1153" i="6" s="1"/>
  <c r="H1154" i="6" s="1"/>
  <c r="I1155" i="6" s="1"/>
  <c r="J1156" i="6" s="1"/>
  <c r="K1157" i="6" s="1"/>
  <c r="L1158" i="6" s="1"/>
  <c r="M1159" i="6" s="1"/>
  <c r="D1160" i="6" s="1"/>
  <c r="E1149" i="6"/>
  <c r="F1150" i="6" s="1"/>
  <c r="G1151" i="6" s="1"/>
  <c r="H1152" i="6" s="1"/>
  <c r="I1153" i="6" s="1"/>
  <c r="J1154" i="6" s="1"/>
  <c r="K1155" i="6" s="1"/>
  <c r="L1156" i="6" s="1"/>
  <c r="M1157" i="6" s="1"/>
  <c r="D1158" i="6" s="1"/>
  <c r="E1147" i="6"/>
  <c r="F1148" i="6" s="1"/>
  <c r="G1149" i="6" s="1"/>
  <c r="H1150" i="6" s="1"/>
  <c r="I1151" i="6" s="1"/>
  <c r="J1152" i="6" s="1"/>
  <c r="K1153" i="6" s="1"/>
  <c r="L1154" i="6" s="1"/>
  <c r="M1155" i="6" s="1"/>
  <c r="D1156" i="6" s="1"/>
  <c r="E1145" i="6"/>
  <c r="F1146" i="6" s="1"/>
  <c r="G1147" i="6" s="1"/>
  <c r="H1148" i="6" s="1"/>
  <c r="I1149" i="6" s="1"/>
  <c r="J1150" i="6" s="1"/>
  <c r="K1151" i="6" s="1"/>
  <c r="L1152" i="6" s="1"/>
  <c r="M1153" i="6" s="1"/>
  <c r="D1154" i="6" s="1"/>
  <c r="E1184" i="6"/>
  <c r="F1185" i="6" s="1"/>
  <c r="G1186" i="6" s="1"/>
  <c r="H1187" i="6" s="1"/>
  <c r="I1188" i="6" s="1"/>
  <c r="J1189" i="6" s="1"/>
  <c r="K1190" i="6" s="1"/>
  <c r="L1191" i="6" s="1"/>
  <c r="M1192" i="6" s="1"/>
  <c r="D1193" i="6" s="1"/>
  <c r="E1182" i="6"/>
  <c r="F1183" i="6" s="1"/>
  <c r="G1184" i="6" s="1"/>
  <c r="H1185" i="6" s="1"/>
  <c r="I1186" i="6" s="1"/>
  <c r="J1187" i="6" s="1"/>
  <c r="K1188" i="6" s="1"/>
  <c r="L1189" i="6" s="1"/>
  <c r="M1190" i="6" s="1"/>
  <c r="D1191" i="6" s="1"/>
  <c r="E1180" i="6"/>
  <c r="F1181" i="6" s="1"/>
  <c r="G1182" i="6" s="1"/>
  <c r="H1183" i="6" s="1"/>
  <c r="I1184" i="6" s="1"/>
  <c r="J1185" i="6" s="1"/>
  <c r="K1186" i="6" s="1"/>
  <c r="L1187" i="6" s="1"/>
  <c r="M1188" i="6" s="1"/>
  <c r="D1189" i="6" s="1"/>
  <c r="E1178" i="6"/>
  <c r="F1179" i="6" s="1"/>
  <c r="G1180" i="6" s="1"/>
  <c r="H1181" i="6" s="1"/>
  <c r="I1182" i="6" s="1"/>
  <c r="J1183" i="6" s="1"/>
  <c r="K1184" i="6" s="1"/>
  <c r="L1185" i="6" s="1"/>
  <c r="M1186" i="6" s="1"/>
  <c r="D1187" i="6" s="1"/>
  <c r="E1176" i="6"/>
  <c r="F1177" i="6" s="1"/>
  <c r="G1178" i="6" s="1"/>
  <c r="H1179" i="6" s="1"/>
  <c r="I1180" i="6" s="1"/>
  <c r="J1181" i="6" s="1"/>
  <c r="K1182" i="6" s="1"/>
  <c r="L1183" i="6" s="1"/>
  <c r="M1184" i="6" s="1"/>
  <c r="D1185" i="6" s="1"/>
  <c r="E1208" i="6"/>
  <c r="F1209" i="6" s="1"/>
  <c r="G1210" i="6" s="1"/>
  <c r="H1211" i="6" s="1"/>
  <c r="I1212" i="6" s="1"/>
  <c r="J1213" i="6" s="1"/>
  <c r="K1214" i="6" s="1"/>
  <c r="L1215" i="6" s="1"/>
  <c r="M1216" i="6" s="1"/>
  <c r="D1217" i="6" s="1"/>
  <c r="E1054" i="6"/>
  <c r="C1083" i="6"/>
  <c r="A1083" i="6" s="1"/>
  <c r="E1114" i="6"/>
  <c r="E1152" i="6"/>
  <c r="E1150" i="6"/>
  <c r="E1148" i="6"/>
  <c r="E1146" i="6"/>
  <c r="E1183" i="6"/>
  <c r="C1180" i="6"/>
  <c r="A1180" i="6" s="1"/>
  <c r="E1181" i="6"/>
  <c r="F1182" i="6" s="1"/>
  <c r="G1183" i="6" s="1"/>
  <c r="H1184" i="6" s="1"/>
  <c r="I1185" i="6" s="1"/>
  <c r="J1186" i="6" s="1"/>
  <c r="K1187" i="6" s="1"/>
  <c r="L1188" i="6" s="1"/>
  <c r="M1189" i="6" s="1"/>
  <c r="D1190" i="6" s="1"/>
  <c r="E1179" i="6"/>
  <c r="F1180" i="6" s="1"/>
  <c r="G1181" i="6" s="1"/>
  <c r="H1182" i="6" s="1"/>
  <c r="I1183" i="6" s="1"/>
  <c r="J1184" i="6" s="1"/>
  <c r="K1185" i="6" s="1"/>
  <c r="L1186" i="6" s="1"/>
  <c r="M1187" i="6" s="1"/>
  <c r="D1188" i="6" s="1"/>
  <c r="C1176" i="6"/>
  <c r="A1176" i="6" s="1"/>
  <c r="E1177" i="6"/>
  <c r="F1178" i="6" s="1"/>
  <c r="G1179" i="6" s="1"/>
  <c r="H1180" i="6" s="1"/>
  <c r="I1181" i="6" s="1"/>
  <c r="J1182" i="6" s="1"/>
  <c r="K1183" i="6" s="1"/>
  <c r="L1184" i="6" s="1"/>
  <c r="M1185" i="6" s="1"/>
  <c r="D1186" i="6" s="1"/>
  <c r="C1174" i="6"/>
  <c r="A1174" i="6" s="1"/>
  <c r="E1175" i="6"/>
  <c r="F1176" i="6" s="1"/>
  <c r="G1177" i="6" s="1"/>
  <c r="H1178" i="6" s="1"/>
  <c r="I1179" i="6" s="1"/>
  <c r="J1180" i="6" s="1"/>
  <c r="K1181" i="6" s="1"/>
  <c r="L1182" i="6" s="1"/>
  <c r="M1183" i="6" s="1"/>
  <c r="D1184" i="6" s="1"/>
  <c r="E1210" i="6"/>
  <c r="F1211" i="6" s="1"/>
  <c r="G1212" i="6" s="1"/>
  <c r="H1213" i="6" s="1"/>
  <c r="I1214" i="6" s="1"/>
  <c r="J1215" i="6" s="1"/>
  <c r="K1216" i="6" s="1"/>
  <c r="L1217" i="6" s="1"/>
  <c r="M1218" i="6" s="1"/>
  <c r="D1219" i="6" s="1"/>
  <c r="E1206" i="6"/>
  <c r="F1207" i="6" s="1"/>
  <c r="G1208" i="6" s="1"/>
  <c r="H1209" i="6" s="1"/>
  <c r="I1210" i="6" s="1"/>
  <c r="J1211" i="6" s="1"/>
  <c r="K1212" i="6" s="1"/>
  <c r="L1213" i="6" s="1"/>
  <c r="M1214" i="6" s="1"/>
  <c r="D1215" i="6" s="1"/>
  <c r="E1212" i="6"/>
  <c r="F1213" i="6" s="1"/>
  <c r="G1214" i="6" s="1"/>
  <c r="H1215" i="6" s="1"/>
  <c r="I1216" i="6" s="1"/>
  <c r="J1217" i="6" s="1"/>
  <c r="K1218" i="6" s="1"/>
  <c r="L1219" i="6" s="1"/>
  <c r="M1220" i="6" s="1"/>
  <c r="D1221" i="6" s="1"/>
  <c r="E1231" i="6"/>
  <c r="E1229" i="6"/>
  <c r="F1230" i="6" s="1"/>
  <c r="G1231" i="6" s="1"/>
  <c r="E1227" i="6"/>
  <c r="F1228" i="6" s="1"/>
  <c r="G1229" i="6" s="1"/>
  <c r="H1230" i="6" s="1"/>
  <c r="I1231" i="6" s="1"/>
  <c r="E1225" i="6"/>
  <c r="F1226" i="6" s="1"/>
  <c r="G1227" i="6" s="1"/>
  <c r="H1228" i="6" s="1"/>
  <c r="I1229" i="6" s="1"/>
  <c r="J1230" i="6" s="1"/>
  <c r="K1231" i="6" s="1"/>
  <c r="E1144" i="6"/>
  <c r="A1203" i="6"/>
  <c r="E1204" i="6"/>
  <c r="F1205" i="6" s="1"/>
  <c r="G1206" i="6" s="1"/>
  <c r="H1207" i="6" s="1"/>
  <c r="I1208" i="6" s="1"/>
  <c r="J1209" i="6" s="1"/>
  <c r="K1210" i="6" s="1"/>
  <c r="L1211" i="6" s="1"/>
  <c r="M1212" i="6" s="1"/>
  <c r="D1213" i="6" s="1"/>
  <c r="E1244" i="6"/>
  <c r="F1245" i="6" s="1"/>
  <c r="G1246" i="6" s="1"/>
  <c r="H1247" i="6" s="1"/>
  <c r="I1248" i="6" s="1"/>
  <c r="J1249" i="6" s="1"/>
  <c r="K1250" i="6" s="1"/>
  <c r="L1251" i="6" s="1"/>
  <c r="M1252" i="6" s="1"/>
  <c r="D1253" i="6" s="1"/>
  <c r="E1242" i="6"/>
  <c r="F1243" i="6" s="1"/>
  <c r="G1244" i="6" s="1"/>
  <c r="H1245" i="6" s="1"/>
  <c r="I1246" i="6" s="1"/>
  <c r="J1247" i="6" s="1"/>
  <c r="K1248" i="6" s="1"/>
  <c r="L1249" i="6" s="1"/>
  <c r="M1250" i="6" s="1"/>
  <c r="D1251" i="6" s="1"/>
  <c r="E1240" i="6"/>
  <c r="F1241" i="6" s="1"/>
  <c r="G1242" i="6" s="1"/>
  <c r="H1243" i="6" s="1"/>
  <c r="I1244" i="6" s="1"/>
  <c r="J1245" i="6" s="1"/>
  <c r="K1246" i="6" s="1"/>
  <c r="L1247" i="6" s="1"/>
  <c r="M1248" i="6" s="1"/>
  <c r="D1249" i="6" s="1"/>
  <c r="E1238" i="6"/>
  <c r="F1239" i="6" s="1"/>
  <c r="G1240" i="6" s="1"/>
  <c r="H1241" i="6" s="1"/>
  <c r="I1242" i="6" s="1"/>
  <c r="J1243" i="6" s="1"/>
  <c r="K1244" i="6" s="1"/>
  <c r="L1245" i="6" s="1"/>
  <c r="M1246" i="6" s="1"/>
  <c r="D1247" i="6" s="1"/>
  <c r="E1236" i="6"/>
  <c r="F1237" i="6" s="1"/>
  <c r="G1238" i="6" s="1"/>
  <c r="H1239" i="6" s="1"/>
  <c r="I1240" i="6" s="1"/>
  <c r="J1241" i="6" s="1"/>
  <c r="K1242" i="6" s="1"/>
  <c r="L1243" i="6" s="1"/>
  <c r="M1244" i="6" s="1"/>
  <c r="D1245" i="6" s="1"/>
  <c r="E1243" i="6"/>
  <c r="F1244" i="6" s="1"/>
  <c r="G1245" i="6" s="1"/>
  <c r="H1246" i="6" s="1"/>
  <c r="I1247" i="6" s="1"/>
  <c r="J1248" i="6" s="1"/>
  <c r="K1249" i="6" s="1"/>
  <c r="L1250" i="6" s="1"/>
  <c r="M1251" i="6" s="1"/>
  <c r="D1252" i="6" s="1"/>
  <c r="E1241" i="6"/>
  <c r="F1242" i="6" s="1"/>
  <c r="G1243" i="6" s="1"/>
  <c r="H1244" i="6" s="1"/>
  <c r="I1245" i="6" s="1"/>
  <c r="J1246" i="6" s="1"/>
  <c r="K1247" i="6" s="1"/>
  <c r="L1248" i="6" s="1"/>
  <c r="M1249" i="6" s="1"/>
  <c r="D1250" i="6" s="1"/>
  <c r="E1239" i="6"/>
  <c r="F1240" i="6" s="1"/>
  <c r="G1241" i="6" s="1"/>
  <c r="H1242" i="6" s="1"/>
  <c r="I1243" i="6" s="1"/>
  <c r="J1244" i="6" s="1"/>
  <c r="K1245" i="6" s="1"/>
  <c r="L1246" i="6" s="1"/>
  <c r="M1247" i="6" s="1"/>
  <c r="D1248" i="6" s="1"/>
  <c r="E1237" i="6"/>
  <c r="F1238" i="6" s="1"/>
  <c r="G1239" i="6" s="1"/>
  <c r="H1240" i="6" s="1"/>
  <c r="I1241" i="6" s="1"/>
  <c r="J1242" i="6" s="1"/>
  <c r="K1243" i="6" s="1"/>
  <c r="L1244" i="6" s="1"/>
  <c r="M1245" i="6" s="1"/>
  <c r="D1246" i="6" s="1"/>
  <c r="C1234" i="6"/>
  <c r="A1234" i="6" s="1"/>
  <c r="E1235" i="6"/>
  <c r="F1236" i="6" s="1"/>
  <c r="G1237" i="6" s="1"/>
  <c r="H1238" i="6" s="1"/>
  <c r="I1239" i="6" s="1"/>
  <c r="J1240" i="6" s="1"/>
  <c r="K1241" i="6" s="1"/>
  <c r="L1242" i="6" s="1"/>
  <c r="M1243" i="6" s="1"/>
  <c r="D1244" i="6" s="1"/>
  <c r="AG30" i="10" l="1"/>
  <c r="I30" i="10" s="1"/>
  <c r="AG31" i="10"/>
  <c r="I31" i="10" s="1"/>
  <c r="AG7" i="10"/>
  <c r="I7" i="10" s="1"/>
  <c r="AG20" i="10"/>
  <c r="I20" i="10" s="1"/>
  <c r="AG28" i="10"/>
  <c r="I28" i="10" s="1"/>
  <c r="AG32" i="10"/>
  <c r="I32" i="10" s="1"/>
  <c r="AF15" i="10"/>
  <c r="H15" i="10" s="1"/>
  <c r="AG22" i="10"/>
  <c r="I22" i="10" s="1"/>
  <c r="AG27" i="10"/>
  <c r="I27" i="10" s="1"/>
  <c r="AF26" i="10"/>
  <c r="H26" i="10" s="1"/>
  <c r="AR35" i="7"/>
  <c r="H35" i="7" s="1"/>
  <c r="E35" i="7"/>
  <c r="AG35" i="10"/>
  <c r="I35" i="10" s="1"/>
  <c r="AF10" i="10"/>
  <c r="H10" i="10" s="1"/>
  <c r="AI26" i="10"/>
  <c r="K26" i="10" s="1"/>
  <c r="AG23" i="10"/>
  <c r="I23" i="10" s="1"/>
  <c r="AF35" i="10"/>
  <c r="H35" i="10" s="1"/>
  <c r="AI20" i="10"/>
  <c r="K20" i="10" s="1"/>
  <c r="AF16" i="10"/>
  <c r="H16" i="10" s="1"/>
  <c r="AI28" i="10"/>
  <c r="K28" i="10" s="1"/>
  <c r="AF29" i="10"/>
  <c r="H29" i="10" s="1"/>
  <c r="AI19" i="10"/>
  <c r="K19" i="10" s="1"/>
  <c r="AG15" i="10"/>
  <c r="I15" i="10" s="1"/>
  <c r="AF32" i="10"/>
  <c r="H32" i="10" s="1"/>
  <c r="AF31" i="10"/>
  <c r="H31" i="10" s="1"/>
  <c r="AF18" i="10"/>
  <c r="H18" i="10" s="1"/>
  <c r="AI29" i="10"/>
  <c r="K29" i="10" s="1"/>
  <c r="AF12" i="10"/>
  <c r="H12" i="10" s="1"/>
  <c r="AF11" i="10"/>
  <c r="H11" i="10" s="1"/>
  <c r="AG25" i="10"/>
  <c r="I25" i="10" s="1"/>
  <c r="AG21" i="10"/>
  <c r="I21" i="10" s="1"/>
  <c r="AF23" i="10"/>
  <c r="H23" i="10" s="1"/>
  <c r="AF22" i="10"/>
  <c r="H22" i="10" s="1"/>
  <c r="AG12" i="10"/>
  <c r="I12" i="10" s="1"/>
  <c r="AF7" i="10"/>
  <c r="H7" i="10" s="1"/>
  <c r="AG11" i="10"/>
  <c r="I11" i="10" s="1"/>
  <c r="AI22" i="10"/>
  <c r="K22" i="10" s="1"/>
  <c r="AI14" i="10"/>
  <c r="K14" i="10" s="1"/>
  <c r="AF27" i="10"/>
  <c r="H27" i="10" s="1"/>
  <c r="AF19" i="10"/>
  <c r="H19" i="10" s="1"/>
  <c r="AF28" i="10"/>
  <c r="H28" i="10" s="1"/>
  <c r="AF21" i="10"/>
  <c r="H21" i="10" s="1"/>
  <c r="AF25" i="10"/>
  <c r="H25" i="10" s="1"/>
  <c r="P8" i="11"/>
  <c r="AF30" i="10"/>
  <c r="H30" i="10" s="1"/>
  <c r="AI17" i="10"/>
  <c r="K17" i="10" s="1"/>
  <c r="AF34" i="10"/>
  <c r="H34" i="10" s="1"/>
  <c r="AF33" i="10"/>
  <c r="H33" i="10" s="1"/>
  <c r="AF20" i="10"/>
  <c r="H20" i="10" s="1"/>
  <c r="AG10" i="10"/>
  <c r="I10" i="10" s="1"/>
  <c r="AG33" i="10"/>
  <c r="I33" i="10" s="1"/>
  <c r="AG18" i="10"/>
  <c r="I18" i="10" s="1"/>
  <c r="C695" i="6"/>
  <c r="A695" i="6" s="1"/>
  <c r="C699" i="6"/>
  <c r="A699" i="6" s="1"/>
  <c r="C1085" i="6"/>
  <c r="A1085" i="6" s="1"/>
  <c r="C935" i="6"/>
  <c r="A935" i="6" s="1"/>
  <c r="C845" i="6"/>
  <c r="A845" i="6" s="1"/>
  <c r="C849" i="6"/>
  <c r="A849" i="6" s="1"/>
  <c r="C818" i="6"/>
  <c r="A818" i="6" s="1"/>
  <c r="C822" i="6"/>
  <c r="A822" i="6" s="1"/>
  <c r="C305" i="6"/>
  <c r="A305" i="6" s="1"/>
  <c r="BJ1" i="7"/>
  <c r="BL1" i="7"/>
  <c r="BM1" i="7" s="1"/>
  <c r="C1210" i="6"/>
  <c r="A1210" i="6" s="1"/>
  <c r="C1178" i="6"/>
  <c r="A1178" i="6" s="1"/>
  <c r="C1182" i="6"/>
  <c r="A1182" i="6" s="1"/>
  <c r="C1027" i="6"/>
  <c r="A1027" i="6" s="1"/>
  <c r="C1031" i="6"/>
  <c r="A1031" i="6" s="1"/>
  <c r="C996" i="6"/>
  <c r="A996" i="6" s="1"/>
  <c r="C1000" i="6"/>
  <c r="A1000" i="6" s="1"/>
  <c r="C697" i="6"/>
  <c r="A697" i="6" s="1"/>
  <c r="C701" i="6"/>
  <c r="A701" i="6" s="1"/>
  <c r="C847" i="6"/>
  <c r="A847" i="6" s="1"/>
  <c r="C851" i="6"/>
  <c r="A851" i="6" s="1"/>
  <c r="C816" i="6"/>
  <c r="A816" i="6" s="1"/>
  <c r="C820" i="6"/>
  <c r="A820" i="6" s="1"/>
  <c r="C335" i="6"/>
  <c r="A335" i="6" s="1"/>
  <c r="C275" i="6"/>
  <c r="A275" i="6" s="1"/>
  <c r="C125" i="6"/>
  <c r="A125" i="6" s="1"/>
  <c r="C65" i="6"/>
  <c r="A65" i="6" s="1"/>
  <c r="C5" i="6"/>
  <c r="A5" i="6" s="1"/>
  <c r="BO1" i="7"/>
  <c r="BP1" i="7" s="1"/>
  <c r="BQ1" i="7"/>
  <c r="AG16" i="10"/>
  <c r="I16" i="10" s="1"/>
  <c r="P9" i="11"/>
  <c r="P7" i="11"/>
  <c r="W8" i="2"/>
  <c r="Y7" i="2"/>
  <c r="C10" i="11" s="1"/>
  <c r="Z7" i="2"/>
  <c r="O10" i="11" s="1"/>
  <c r="P10" i="11" s="1"/>
  <c r="X7" i="2"/>
  <c r="B10" i="11" s="1"/>
  <c r="AI9" i="10"/>
  <c r="K9" i="10" s="1"/>
  <c r="AI13" i="10"/>
  <c r="K13" i="10" s="1"/>
  <c r="AI8" i="10"/>
  <c r="K8" i="10" s="1"/>
  <c r="AH8" i="10"/>
  <c r="J8" i="10" s="1"/>
  <c r="AH26" i="10"/>
  <c r="J26" i="10" s="1"/>
  <c r="AH36" i="10"/>
  <c r="J36" i="10" s="1"/>
  <c r="AG24" i="10"/>
  <c r="I24" i="10" s="1"/>
  <c r="AH14" i="10"/>
  <c r="J14" i="10" s="1"/>
  <c r="AH15" i="10"/>
  <c r="J15" i="10" s="1"/>
  <c r="AH17" i="10"/>
  <c r="J17" i="10" s="1"/>
  <c r="AH7" i="10"/>
  <c r="J7" i="10" s="1"/>
  <c r="AH9" i="10"/>
  <c r="J9" i="10" s="1"/>
  <c r="AH11" i="10"/>
  <c r="J11" i="10" s="1"/>
  <c r="AH13" i="10"/>
  <c r="J13" i="10" s="1"/>
  <c r="AG6" i="10"/>
  <c r="I6" i="10" s="1"/>
  <c r="AH22" i="10"/>
  <c r="J22" i="10" s="1"/>
  <c r="AH25" i="10"/>
  <c r="J25" i="10" s="1"/>
  <c r="AH29" i="10"/>
  <c r="J29" i="10" s="1"/>
  <c r="AH35" i="10"/>
  <c r="J35" i="10" s="1"/>
  <c r="AH37" i="10"/>
  <c r="J37" i="10" s="1"/>
  <c r="AF6" i="10"/>
  <c r="H6" i="10" s="1"/>
  <c r="AI32" i="10"/>
  <c r="K32" i="10" s="1"/>
  <c r="AI34" i="10"/>
  <c r="K34" i="10" s="1"/>
  <c r="AI36" i="10"/>
  <c r="K36" i="10" s="1"/>
  <c r="AI37" i="10"/>
  <c r="K37" i="10" s="1"/>
  <c r="AF24" i="10"/>
  <c r="H24" i="10" s="1"/>
  <c r="AQ35" i="7"/>
  <c r="G35" i="7" s="1"/>
  <c r="AQ31" i="7"/>
  <c r="G31" i="7" s="1"/>
  <c r="AQ27" i="7"/>
  <c r="G27" i="7" s="1"/>
  <c r="AQ23" i="7"/>
  <c r="G23" i="7" s="1"/>
  <c r="AQ19" i="7"/>
  <c r="G19" i="7" s="1"/>
  <c r="AQ15" i="7"/>
  <c r="G15" i="7" s="1"/>
  <c r="AQ11" i="7"/>
  <c r="G11" i="7" s="1"/>
  <c r="AQ34" i="7"/>
  <c r="G34" i="7" s="1"/>
  <c r="AQ30" i="7"/>
  <c r="G30" i="7" s="1"/>
  <c r="AQ26" i="7"/>
  <c r="G26" i="7" s="1"/>
  <c r="AQ22" i="7"/>
  <c r="G22" i="7" s="1"/>
  <c r="AQ18" i="7"/>
  <c r="G18" i="7" s="1"/>
  <c r="AQ14" i="7"/>
  <c r="G14" i="7" s="1"/>
  <c r="AQ10" i="7"/>
  <c r="G10" i="7" s="1"/>
  <c r="AQ7" i="7"/>
  <c r="G7" i="7" s="1"/>
  <c r="AS36" i="7"/>
  <c r="I36" i="7" s="1"/>
  <c r="AY37" i="7"/>
  <c r="O37" i="7" s="1"/>
  <c r="AV35" i="7"/>
  <c r="L35" i="7" s="1"/>
  <c r="AU32" i="7"/>
  <c r="K32" i="7" s="1"/>
  <c r="AU28" i="7"/>
  <c r="K28" i="7" s="1"/>
  <c r="AU24" i="7"/>
  <c r="K24" i="7" s="1"/>
  <c r="AV29" i="7"/>
  <c r="L29" i="7" s="1"/>
  <c r="AV25" i="7"/>
  <c r="L25" i="7" s="1"/>
  <c r="AX37" i="7"/>
  <c r="N37" i="7" s="1"/>
  <c r="AQ33" i="7"/>
  <c r="G33" i="7" s="1"/>
  <c r="AQ29" i="7"/>
  <c r="G29" i="7" s="1"/>
  <c r="AQ25" i="7"/>
  <c r="G25" i="7" s="1"/>
  <c r="AQ21" i="7"/>
  <c r="G21" i="7" s="1"/>
  <c r="AQ17" i="7"/>
  <c r="G17" i="7" s="1"/>
  <c r="AQ13" i="7"/>
  <c r="G13" i="7" s="1"/>
  <c r="AQ36" i="7"/>
  <c r="G36" i="7" s="1"/>
  <c r="AQ32" i="7"/>
  <c r="G32" i="7" s="1"/>
  <c r="AQ28" i="7"/>
  <c r="G28" i="7" s="1"/>
  <c r="AQ24" i="7"/>
  <c r="G24" i="7" s="1"/>
  <c r="AQ20" i="7"/>
  <c r="G20" i="7" s="1"/>
  <c r="AQ16" i="7"/>
  <c r="G16" i="7" s="1"/>
  <c r="AQ12" i="7"/>
  <c r="G12" i="7" s="1"/>
  <c r="AQ9" i="7"/>
  <c r="G9" i="7" s="1"/>
  <c r="AR34" i="7"/>
  <c r="H34" i="7" s="1"/>
  <c r="AS34" i="7"/>
  <c r="I34" i="7" s="1"/>
  <c r="AU6" i="7"/>
  <c r="K6" i="7" s="1"/>
  <c r="AU30" i="7"/>
  <c r="K30" i="7" s="1"/>
  <c r="AU26" i="7"/>
  <c r="K26" i="7" s="1"/>
  <c r="AU22" i="7"/>
  <c r="K22" i="7" s="1"/>
  <c r="AU20" i="7"/>
  <c r="K20" i="7" s="1"/>
  <c r="AU18" i="7"/>
  <c r="K18" i="7" s="1"/>
  <c r="AU16" i="7"/>
  <c r="K16" i="7" s="1"/>
  <c r="AU14" i="7"/>
  <c r="K14" i="7" s="1"/>
  <c r="AU12" i="7"/>
  <c r="K12" i="7" s="1"/>
  <c r="AU10" i="7"/>
  <c r="K10" i="7" s="1"/>
  <c r="AU8" i="7"/>
  <c r="K8" i="7" s="1"/>
  <c r="AU35" i="7"/>
  <c r="K35" i="7" s="1"/>
  <c r="AV32" i="7"/>
  <c r="L32" i="7" s="1"/>
  <c r="AV30" i="7"/>
  <c r="L30" i="7" s="1"/>
  <c r="AV28" i="7"/>
  <c r="L28" i="7" s="1"/>
  <c r="AV26" i="7"/>
  <c r="L26" i="7" s="1"/>
  <c r="AV24" i="7"/>
  <c r="L24" i="7" s="1"/>
  <c r="AV22" i="7"/>
  <c r="L22" i="7" s="1"/>
  <c r="AV20" i="7"/>
  <c r="L20" i="7" s="1"/>
  <c r="AV18" i="7"/>
  <c r="L18" i="7" s="1"/>
  <c r="AV16" i="7"/>
  <c r="L16" i="7" s="1"/>
  <c r="AV14" i="7"/>
  <c r="L14" i="7" s="1"/>
  <c r="AV12" i="7"/>
  <c r="L12" i="7" s="1"/>
  <c r="AV10" i="7"/>
  <c r="L10" i="7" s="1"/>
  <c r="AV8" i="7"/>
  <c r="L8" i="7" s="1"/>
  <c r="AT37" i="7"/>
  <c r="J37" i="7" s="1"/>
  <c r="AT6" i="7"/>
  <c r="J6" i="7" s="1"/>
  <c r="AU36" i="7"/>
  <c r="K36" i="7" s="1"/>
  <c r="AV6" i="7"/>
  <c r="L6" i="7" s="1"/>
  <c r="AV33" i="7"/>
  <c r="L33" i="7" s="1"/>
  <c r="AV31" i="7"/>
  <c r="L31" i="7" s="1"/>
  <c r="AV27" i="7"/>
  <c r="L27" i="7" s="1"/>
  <c r="AV23" i="7"/>
  <c r="L23" i="7" s="1"/>
  <c r="AV21" i="7"/>
  <c r="L21" i="7" s="1"/>
  <c r="AV19" i="7"/>
  <c r="L19" i="7" s="1"/>
  <c r="AV17" i="7"/>
  <c r="L17" i="7" s="1"/>
  <c r="AV15" i="7"/>
  <c r="L15" i="7" s="1"/>
  <c r="AV13" i="7"/>
  <c r="L13" i="7" s="1"/>
  <c r="AV11" i="7"/>
  <c r="L11" i="7" s="1"/>
  <c r="AV9" i="7"/>
  <c r="L9" i="7" s="1"/>
  <c r="AV7" i="7"/>
  <c r="L7" i="7" s="1"/>
  <c r="AU33" i="7"/>
  <c r="K33" i="7" s="1"/>
  <c r="AU31" i="7"/>
  <c r="K31" i="7" s="1"/>
  <c r="AU29" i="7"/>
  <c r="K29" i="7" s="1"/>
  <c r="AU27" i="7"/>
  <c r="K27" i="7" s="1"/>
  <c r="AU25" i="7"/>
  <c r="K25" i="7" s="1"/>
  <c r="AU23" i="7"/>
  <c r="K23" i="7" s="1"/>
  <c r="AU21" i="7"/>
  <c r="K21" i="7" s="1"/>
  <c r="AU19" i="7"/>
  <c r="K19" i="7" s="1"/>
  <c r="AU17" i="7"/>
  <c r="K17" i="7" s="1"/>
  <c r="AU15" i="7"/>
  <c r="K15" i="7" s="1"/>
  <c r="AU13" i="7"/>
  <c r="K13" i="7" s="1"/>
  <c r="AU11" i="7"/>
  <c r="K11" i="7" s="1"/>
  <c r="AU9" i="7"/>
  <c r="K9" i="7" s="1"/>
  <c r="AU7" i="7"/>
  <c r="K7" i="7" s="1"/>
  <c r="AT8" i="7"/>
  <c r="J8" i="7" s="1"/>
  <c r="C1244" i="6"/>
  <c r="A1244" i="6" s="1"/>
  <c r="E1245" i="6"/>
  <c r="F1246" i="6" s="1"/>
  <c r="G1247" i="6" s="1"/>
  <c r="H1248" i="6" s="1"/>
  <c r="I1249" i="6" s="1"/>
  <c r="J1250" i="6" s="1"/>
  <c r="K1251" i="6" s="1"/>
  <c r="L1252" i="6" s="1"/>
  <c r="M1253" i="6" s="1"/>
  <c r="D1254" i="6" s="1"/>
  <c r="E1247" i="6"/>
  <c r="F1248" i="6" s="1"/>
  <c r="G1249" i="6" s="1"/>
  <c r="H1250" i="6" s="1"/>
  <c r="I1251" i="6" s="1"/>
  <c r="J1252" i="6" s="1"/>
  <c r="K1253" i="6" s="1"/>
  <c r="L1254" i="6" s="1"/>
  <c r="M1255" i="6" s="1"/>
  <c r="D1256" i="6" s="1"/>
  <c r="E1249" i="6"/>
  <c r="F1250" i="6" s="1"/>
  <c r="G1251" i="6" s="1"/>
  <c r="H1252" i="6" s="1"/>
  <c r="I1253" i="6" s="1"/>
  <c r="J1254" i="6" s="1"/>
  <c r="K1255" i="6" s="1"/>
  <c r="L1256" i="6" s="1"/>
  <c r="M1257" i="6" s="1"/>
  <c r="D1258" i="6" s="1"/>
  <c r="E1251" i="6"/>
  <c r="F1252" i="6" s="1"/>
  <c r="G1253" i="6" s="1"/>
  <c r="H1254" i="6" s="1"/>
  <c r="I1255" i="6" s="1"/>
  <c r="J1256" i="6" s="1"/>
  <c r="K1257" i="6" s="1"/>
  <c r="L1258" i="6" s="1"/>
  <c r="M1259" i="6" s="1"/>
  <c r="D1260" i="6" s="1"/>
  <c r="E1253" i="6"/>
  <c r="F1254" i="6" s="1"/>
  <c r="G1255" i="6" s="1"/>
  <c r="H1256" i="6" s="1"/>
  <c r="I1257" i="6" s="1"/>
  <c r="J1258" i="6" s="1"/>
  <c r="K1259" i="6" s="1"/>
  <c r="L1260" i="6" s="1"/>
  <c r="M1261" i="6" s="1"/>
  <c r="C1213" i="6"/>
  <c r="A1213" i="6" s="1"/>
  <c r="E1214" i="6"/>
  <c r="F1145" i="6"/>
  <c r="C1144" i="6"/>
  <c r="A1144" i="6" s="1"/>
  <c r="E1218" i="6"/>
  <c r="E1194" i="6"/>
  <c r="F1195" i="6" s="1"/>
  <c r="G1196" i="6" s="1"/>
  <c r="H1197" i="6" s="1"/>
  <c r="I1198" i="6" s="1"/>
  <c r="J1199" i="6" s="1"/>
  <c r="K1200" i="6" s="1"/>
  <c r="L1201" i="6" s="1"/>
  <c r="E1157" i="6"/>
  <c r="F1158" i="6" s="1"/>
  <c r="G1159" i="6" s="1"/>
  <c r="H1160" i="6" s="1"/>
  <c r="I1161" i="6" s="1"/>
  <c r="J1162" i="6" s="1"/>
  <c r="K1163" i="6" s="1"/>
  <c r="L1164" i="6" s="1"/>
  <c r="M1165" i="6" s="1"/>
  <c r="D1166" i="6" s="1"/>
  <c r="E1161" i="6"/>
  <c r="F1162" i="6" s="1"/>
  <c r="G1163" i="6" s="1"/>
  <c r="H1164" i="6" s="1"/>
  <c r="I1165" i="6" s="1"/>
  <c r="J1166" i="6" s="1"/>
  <c r="K1167" i="6" s="1"/>
  <c r="L1168" i="6" s="1"/>
  <c r="M1169" i="6" s="1"/>
  <c r="D1170" i="6" s="1"/>
  <c r="F1121" i="6"/>
  <c r="G1122" i="6" s="1"/>
  <c r="H1123" i="6" s="1"/>
  <c r="I1124" i="6" s="1"/>
  <c r="J1125" i="6" s="1"/>
  <c r="K1126" i="6" s="1"/>
  <c r="L1127" i="6" s="1"/>
  <c r="M1128" i="6" s="1"/>
  <c r="D1129" i="6" s="1"/>
  <c r="G1090" i="6"/>
  <c r="H1091" i="6" s="1"/>
  <c r="I1092" i="6" s="1"/>
  <c r="J1093" i="6" s="1"/>
  <c r="K1094" i="6" s="1"/>
  <c r="L1095" i="6" s="1"/>
  <c r="M1096" i="6" s="1"/>
  <c r="D1097" i="6" s="1"/>
  <c r="G1094" i="6"/>
  <c r="H1095" i="6" s="1"/>
  <c r="I1096" i="6" s="1"/>
  <c r="J1097" i="6" s="1"/>
  <c r="K1098" i="6" s="1"/>
  <c r="L1099" i="6" s="1"/>
  <c r="M1100" i="6" s="1"/>
  <c r="D1101" i="6" s="1"/>
  <c r="E1125" i="6"/>
  <c r="F1126" i="6" s="1"/>
  <c r="G1127" i="6" s="1"/>
  <c r="H1128" i="6" s="1"/>
  <c r="I1129" i="6" s="1"/>
  <c r="J1130" i="6" s="1"/>
  <c r="K1131" i="6" s="1"/>
  <c r="L1132" i="6" s="1"/>
  <c r="M1133" i="6" s="1"/>
  <c r="D1134" i="6" s="1"/>
  <c r="F1120" i="6"/>
  <c r="G1121" i="6" s="1"/>
  <c r="H1122" i="6" s="1"/>
  <c r="I1123" i="6" s="1"/>
  <c r="J1124" i="6" s="1"/>
  <c r="K1125" i="6" s="1"/>
  <c r="L1126" i="6" s="1"/>
  <c r="M1127" i="6" s="1"/>
  <c r="D1128" i="6" s="1"/>
  <c r="E1065" i="6"/>
  <c r="F1066" i="6" s="1"/>
  <c r="G1067" i="6" s="1"/>
  <c r="H1068" i="6" s="1"/>
  <c r="I1069" i="6" s="1"/>
  <c r="J1070" i="6" s="1"/>
  <c r="K1071" i="6" s="1"/>
  <c r="L1072" i="6" s="1"/>
  <c r="M1073" i="6" s="1"/>
  <c r="D1074" i="6" s="1"/>
  <c r="E1069" i="6"/>
  <c r="F1070" i="6" s="1"/>
  <c r="G1071" i="6" s="1"/>
  <c r="H1072" i="6" s="1"/>
  <c r="I1073" i="6" s="1"/>
  <c r="J1074" i="6" s="1"/>
  <c r="K1075" i="6" s="1"/>
  <c r="L1076" i="6" s="1"/>
  <c r="M1077" i="6" s="1"/>
  <c r="D1078" i="6" s="1"/>
  <c r="E1073" i="6"/>
  <c r="F1074" i="6" s="1"/>
  <c r="G1075" i="6" s="1"/>
  <c r="H1076" i="6" s="1"/>
  <c r="I1077" i="6" s="1"/>
  <c r="J1078" i="6" s="1"/>
  <c r="K1079" i="6" s="1"/>
  <c r="L1080" i="6" s="1"/>
  <c r="M1081" i="6" s="1"/>
  <c r="G938" i="6"/>
  <c r="H939" i="6" s="1"/>
  <c r="I940" i="6" s="1"/>
  <c r="J941" i="6" s="1"/>
  <c r="K942" i="6" s="1"/>
  <c r="L943" i="6" s="1"/>
  <c r="M944" i="6" s="1"/>
  <c r="D945" i="6" s="1"/>
  <c r="C937" i="6"/>
  <c r="A937" i="6" s="1"/>
  <c r="G942" i="6"/>
  <c r="H943" i="6" s="1"/>
  <c r="I944" i="6" s="1"/>
  <c r="J945" i="6" s="1"/>
  <c r="K946" i="6" s="1"/>
  <c r="L947" i="6" s="1"/>
  <c r="M948" i="6" s="1"/>
  <c r="D949" i="6" s="1"/>
  <c r="E954" i="6"/>
  <c r="F955" i="6" s="1"/>
  <c r="G956" i="6" s="1"/>
  <c r="H957" i="6" s="1"/>
  <c r="I958" i="6" s="1"/>
  <c r="J959" i="6" s="1"/>
  <c r="K960" i="6" s="1"/>
  <c r="L961" i="6" s="1"/>
  <c r="F785" i="6"/>
  <c r="C784" i="6"/>
  <c r="A784" i="6" s="1"/>
  <c r="F725" i="6"/>
  <c r="C724" i="6"/>
  <c r="A724" i="6" s="1"/>
  <c r="E1037" i="6"/>
  <c r="F1038" i="6" s="1"/>
  <c r="G1039" i="6" s="1"/>
  <c r="H1040" i="6" s="1"/>
  <c r="I1041" i="6" s="1"/>
  <c r="J1042" i="6" s="1"/>
  <c r="K1043" i="6" s="1"/>
  <c r="L1044" i="6" s="1"/>
  <c r="M1045" i="6" s="1"/>
  <c r="D1046" i="6" s="1"/>
  <c r="E1041" i="6"/>
  <c r="F1042" i="6" s="1"/>
  <c r="G1043" i="6" s="1"/>
  <c r="H1044" i="6" s="1"/>
  <c r="I1045" i="6" s="1"/>
  <c r="J1046" i="6" s="1"/>
  <c r="K1047" i="6" s="1"/>
  <c r="L1048" i="6" s="1"/>
  <c r="M1049" i="6" s="1"/>
  <c r="D1050" i="6" s="1"/>
  <c r="E1006" i="6"/>
  <c r="F1007" i="6" s="1"/>
  <c r="G1008" i="6" s="1"/>
  <c r="H1009" i="6" s="1"/>
  <c r="I1010" i="6" s="1"/>
  <c r="J1011" i="6" s="1"/>
  <c r="K1012" i="6" s="1"/>
  <c r="L1013" i="6" s="1"/>
  <c r="M1014" i="6" s="1"/>
  <c r="D1015" i="6" s="1"/>
  <c r="E1010" i="6"/>
  <c r="F1011" i="6" s="1"/>
  <c r="G1012" i="6" s="1"/>
  <c r="H1013" i="6" s="1"/>
  <c r="I1014" i="6" s="1"/>
  <c r="J1015" i="6" s="1"/>
  <c r="K1016" i="6" s="1"/>
  <c r="L1017" i="6" s="1"/>
  <c r="M1018" i="6" s="1"/>
  <c r="D1019" i="6" s="1"/>
  <c r="E1014" i="6"/>
  <c r="F1015" i="6" s="1"/>
  <c r="G1016" i="6" s="1"/>
  <c r="H1017" i="6" s="1"/>
  <c r="I1018" i="6" s="1"/>
  <c r="J1019" i="6" s="1"/>
  <c r="K1020" i="6" s="1"/>
  <c r="L1021" i="6" s="1"/>
  <c r="E977" i="6"/>
  <c r="F978" i="6" s="1"/>
  <c r="G979" i="6" s="1"/>
  <c r="H980" i="6" s="1"/>
  <c r="I981" i="6" s="1"/>
  <c r="J982" i="6" s="1"/>
  <c r="K983" i="6" s="1"/>
  <c r="L984" i="6" s="1"/>
  <c r="M985" i="6" s="1"/>
  <c r="D986" i="6" s="1"/>
  <c r="E981" i="6"/>
  <c r="F982" i="6" s="1"/>
  <c r="G983" i="6" s="1"/>
  <c r="H984" i="6" s="1"/>
  <c r="I985" i="6" s="1"/>
  <c r="J986" i="6" s="1"/>
  <c r="K987" i="6" s="1"/>
  <c r="L988" i="6" s="1"/>
  <c r="M989" i="6" s="1"/>
  <c r="D990" i="6" s="1"/>
  <c r="E915" i="6"/>
  <c r="F916" i="6" s="1"/>
  <c r="G917" i="6" s="1"/>
  <c r="H918" i="6" s="1"/>
  <c r="I919" i="6" s="1"/>
  <c r="J920" i="6" s="1"/>
  <c r="K921" i="6" s="1"/>
  <c r="L922" i="6" s="1"/>
  <c r="M923" i="6" s="1"/>
  <c r="D924" i="6" s="1"/>
  <c r="C1235" i="6"/>
  <c r="A1235" i="6" s="1"/>
  <c r="C1237" i="6"/>
  <c r="A1237" i="6" s="1"/>
  <c r="C1239" i="6"/>
  <c r="A1239" i="6" s="1"/>
  <c r="C1241" i="6"/>
  <c r="A1241" i="6" s="1"/>
  <c r="C1243" i="6"/>
  <c r="A1243" i="6" s="1"/>
  <c r="C1208" i="6"/>
  <c r="A1208" i="6" s="1"/>
  <c r="C1211" i="6"/>
  <c r="A1211" i="6" s="1"/>
  <c r="C1205" i="6"/>
  <c r="A1205" i="6" s="1"/>
  <c r="C1209" i="6"/>
  <c r="A1209" i="6" s="1"/>
  <c r="C1175" i="6"/>
  <c r="A1175" i="6" s="1"/>
  <c r="C1177" i="6"/>
  <c r="A1177" i="6" s="1"/>
  <c r="C1179" i="6"/>
  <c r="A1179" i="6" s="1"/>
  <c r="C1181" i="6"/>
  <c r="A1181" i="6" s="1"/>
  <c r="E1246" i="6"/>
  <c r="F1247" i="6" s="1"/>
  <c r="G1248" i="6" s="1"/>
  <c r="H1249" i="6" s="1"/>
  <c r="I1250" i="6" s="1"/>
  <c r="J1251" i="6" s="1"/>
  <c r="K1252" i="6" s="1"/>
  <c r="L1253" i="6" s="1"/>
  <c r="M1254" i="6" s="1"/>
  <c r="D1255" i="6" s="1"/>
  <c r="C1245" i="6"/>
  <c r="A1245" i="6" s="1"/>
  <c r="E1248" i="6"/>
  <c r="F1249" i="6" s="1"/>
  <c r="G1250" i="6" s="1"/>
  <c r="H1251" i="6" s="1"/>
  <c r="I1252" i="6" s="1"/>
  <c r="J1253" i="6" s="1"/>
  <c r="K1254" i="6" s="1"/>
  <c r="L1255" i="6" s="1"/>
  <c r="M1256" i="6" s="1"/>
  <c r="D1257" i="6" s="1"/>
  <c r="C1247" i="6"/>
  <c r="A1247" i="6" s="1"/>
  <c r="E1250" i="6"/>
  <c r="F1251" i="6" s="1"/>
  <c r="G1252" i="6" s="1"/>
  <c r="H1253" i="6" s="1"/>
  <c r="I1254" i="6" s="1"/>
  <c r="J1255" i="6" s="1"/>
  <c r="K1256" i="6" s="1"/>
  <c r="L1257" i="6" s="1"/>
  <c r="M1258" i="6" s="1"/>
  <c r="D1259" i="6" s="1"/>
  <c r="C1249" i="6"/>
  <c r="A1249" i="6" s="1"/>
  <c r="E1252" i="6"/>
  <c r="F1253" i="6" s="1"/>
  <c r="G1254" i="6" s="1"/>
  <c r="H1255" i="6" s="1"/>
  <c r="I1256" i="6" s="1"/>
  <c r="J1257" i="6" s="1"/>
  <c r="K1258" i="6" s="1"/>
  <c r="L1259" i="6" s="1"/>
  <c r="M1260" i="6" s="1"/>
  <c r="D1261" i="6" s="1"/>
  <c r="E1254" i="6"/>
  <c r="F1255" i="6" s="1"/>
  <c r="G1256" i="6" s="1"/>
  <c r="H1257" i="6" s="1"/>
  <c r="I1258" i="6" s="1"/>
  <c r="J1259" i="6" s="1"/>
  <c r="K1260" i="6" s="1"/>
  <c r="L1261" i="6" s="1"/>
  <c r="C1253" i="6"/>
  <c r="A1253" i="6" s="1"/>
  <c r="E1222" i="6"/>
  <c r="E1216" i="6"/>
  <c r="E1220" i="6"/>
  <c r="E1185" i="6"/>
  <c r="F1186" i="6" s="1"/>
  <c r="G1187" i="6" s="1"/>
  <c r="H1188" i="6" s="1"/>
  <c r="I1189" i="6" s="1"/>
  <c r="J1190" i="6" s="1"/>
  <c r="K1191" i="6" s="1"/>
  <c r="L1192" i="6" s="1"/>
  <c r="M1193" i="6" s="1"/>
  <c r="D1194" i="6" s="1"/>
  <c r="E1187" i="6"/>
  <c r="F1188" i="6" s="1"/>
  <c r="G1189" i="6" s="1"/>
  <c r="H1190" i="6" s="1"/>
  <c r="I1191" i="6" s="1"/>
  <c r="J1192" i="6" s="1"/>
  <c r="K1193" i="6" s="1"/>
  <c r="L1194" i="6" s="1"/>
  <c r="M1195" i="6" s="1"/>
  <c r="D1196" i="6" s="1"/>
  <c r="E1189" i="6"/>
  <c r="F1190" i="6" s="1"/>
  <c r="G1191" i="6" s="1"/>
  <c r="H1192" i="6" s="1"/>
  <c r="I1193" i="6" s="1"/>
  <c r="J1194" i="6" s="1"/>
  <c r="K1195" i="6" s="1"/>
  <c r="L1196" i="6" s="1"/>
  <c r="M1197" i="6" s="1"/>
  <c r="D1198" i="6" s="1"/>
  <c r="E1191" i="6"/>
  <c r="F1192" i="6" s="1"/>
  <c r="G1193" i="6" s="1"/>
  <c r="H1194" i="6" s="1"/>
  <c r="I1195" i="6" s="1"/>
  <c r="J1196" i="6" s="1"/>
  <c r="K1197" i="6" s="1"/>
  <c r="L1198" i="6" s="1"/>
  <c r="M1199" i="6" s="1"/>
  <c r="D1200" i="6" s="1"/>
  <c r="F1184" i="6"/>
  <c r="G1185" i="6" s="1"/>
  <c r="H1186" i="6" s="1"/>
  <c r="I1187" i="6" s="1"/>
  <c r="J1188" i="6" s="1"/>
  <c r="K1189" i="6" s="1"/>
  <c r="L1190" i="6" s="1"/>
  <c r="M1191" i="6" s="1"/>
  <c r="D1192" i="6" s="1"/>
  <c r="C1183" i="6"/>
  <c r="A1183" i="6" s="1"/>
  <c r="F1147" i="6"/>
  <c r="F1149" i="6"/>
  <c r="F1151" i="6"/>
  <c r="F1153" i="6"/>
  <c r="G1154" i="6" s="1"/>
  <c r="H1155" i="6" s="1"/>
  <c r="I1156" i="6" s="1"/>
  <c r="J1157" i="6" s="1"/>
  <c r="K1158" i="6" s="1"/>
  <c r="L1159" i="6" s="1"/>
  <c r="M1160" i="6" s="1"/>
  <c r="D1161" i="6" s="1"/>
  <c r="F1115" i="6"/>
  <c r="G1116" i="6" s="1"/>
  <c r="H1117" i="6" s="1"/>
  <c r="I1118" i="6" s="1"/>
  <c r="J1119" i="6" s="1"/>
  <c r="K1120" i="6" s="1"/>
  <c r="L1121" i="6" s="1"/>
  <c r="M1122" i="6" s="1"/>
  <c r="D1123" i="6" s="1"/>
  <c r="C1114" i="6"/>
  <c r="A1114" i="6" s="1"/>
  <c r="F1055" i="6"/>
  <c r="G1056" i="6" s="1"/>
  <c r="H1057" i="6" s="1"/>
  <c r="I1058" i="6" s="1"/>
  <c r="J1059" i="6" s="1"/>
  <c r="K1060" i="6" s="1"/>
  <c r="L1061" i="6" s="1"/>
  <c r="M1062" i="6" s="1"/>
  <c r="D1063" i="6" s="1"/>
  <c r="C1054" i="6"/>
  <c r="A1054" i="6" s="1"/>
  <c r="E1186" i="6"/>
  <c r="F1187" i="6" s="1"/>
  <c r="G1188" i="6" s="1"/>
  <c r="H1189" i="6" s="1"/>
  <c r="I1190" i="6" s="1"/>
  <c r="J1191" i="6" s="1"/>
  <c r="K1192" i="6" s="1"/>
  <c r="L1193" i="6" s="1"/>
  <c r="M1194" i="6" s="1"/>
  <c r="D1195" i="6" s="1"/>
  <c r="E1188" i="6"/>
  <c r="F1189" i="6" s="1"/>
  <c r="G1190" i="6" s="1"/>
  <c r="H1191" i="6" s="1"/>
  <c r="I1192" i="6" s="1"/>
  <c r="J1193" i="6" s="1"/>
  <c r="K1194" i="6" s="1"/>
  <c r="L1195" i="6" s="1"/>
  <c r="M1196" i="6" s="1"/>
  <c r="D1197" i="6" s="1"/>
  <c r="E1190" i="6"/>
  <c r="F1191" i="6" s="1"/>
  <c r="G1192" i="6" s="1"/>
  <c r="H1193" i="6" s="1"/>
  <c r="I1194" i="6" s="1"/>
  <c r="J1195" i="6" s="1"/>
  <c r="K1196" i="6" s="1"/>
  <c r="L1197" i="6" s="1"/>
  <c r="M1198" i="6" s="1"/>
  <c r="D1199" i="6" s="1"/>
  <c r="E1192" i="6"/>
  <c r="F1193" i="6" s="1"/>
  <c r="G1194" i="6" s="1"/>
  <c r="H1195" i="6" s="1"/>
  <c r="I1196" i="6" s="1"/>
  <c r="J1197" i="6" s="1"/>
  <c r="K1198" i="6" s="1"/>
  <c r="L1199" i="6" s="1"/>
  <c r="M1200" i="6" s="1"/>
  <c r="D1201" i="6" s="1"/>
  <c r="E1155" i="6"/>
  <c r="F1156" i="6" s="1"/>
  <c r="G1157" i="6" s="1"/>
  <c r="H1158" i="6" s="1"/>
  <c r="I1159" i="6" s="1"/>
  <c r="J1160" i="6" s="1"/>
  <c r="K1161" i="6" s="1"/>
  <c r="L1162" i="6" s="1"/>
  <c r="M1163" i="6" s="1"/>
  <c r="D1164" i="6" s="1"/>
  <c r="E1159" i="6"/>
  <c r="F1160" i="6" s="1"/>
  <c r="G1161" i="6" s="1"/>
  <c r="H1162" i="6" s="1"/>
  <c r="I1163" i="6" s="1"/>
  <c r="J1164" i="6" s="1"/>
  <c r="K1165" i="6" s="1"/>
  <c r="L1166" i="6" s="1"/>
  <c r="M1167" i="6" s="1"/>
  <c r="D1168" i="6" s="1"/>
  <c r="E1163" i="6"/>
  <c r="F1164" i="6" s="1"/>
  <c r="G1165" i="6" s="1"/>
  <c r="H1166" i="6" s="1"/>
  <c r="I1167" i="6" s="1"/>
  <c r="J1168" i="6" s="1"/>
  <c r="K1169" i="6" s="1"/>
  <c r="L1170" i="6" s="1"/>
  <c r="M1171" i="6" s="1"/>
  <c r="E1132" i="6"/>
  <c r="F1133" i="6" s="1"/>
  <c r="G1134" i="6" s="1"/>
  <c r="H1135" i="6" s="1"/>
  <c r="I1136" i="6" s="1"/>
  <c r="J1137" i="6" s="1"/>
  <c r="K1138" i="6" s="1"/>
  <c r="L1139" i="6" s="1"/>
  <c r="M1140" i="6" s="1"/>
  <c r="D1141" i="6" s="1"/>
  <c r="G1088" i="6"/>
  <c r="H1089" i="6" s="1"/>
  <c r="I1090" i="6" s="1"/>
  <c r="J1091" i="6" s="1"/>
  <c r="K1092" i="6" s="1"/>
  <c r="L1093" i="6" s="1"/>
  <c r="M1094" i="6" s="1"/>
  <c r="D1095" i="6" s="1"/>
  <c r="C1087" i="6"/>
  <c r="A1087" i="6" s="1"/>
  <c r="G1092" i="6"/>
  <c r="H1093" i="6" s="1"/>
  <c r="I1094" i="6" s="1"/>
  <c r="J1095" i="6" s="1"/>
  <c r="K1096" i="6" s="1"/>
  <c r="L1097" i="6" s="1"/>
  <c r="M1098" i="6" s="1"/>
  <c r="D1099" i="6" s="1"/>
  <c r="E1104" i="6"/>
  <c r="F1105" i="6" s="1"/>
  <c r="G1106" i="6" s="1"/>
  <c r="H1107" i="6" s="1"/>
  <c r="I1108" i="6" s="1"/>
  <c r="J1109" i="6" s="1"/>
  <c r="K1110" i="6" s="1"/>
  <c r="L1111" i="6" s="1"/>
  <c r="F965" i="6"/>
  <c r="C964" i="6"/>
  <c r="A964" i="6" s="1"/>
  <c r="F905" i="6"/>
  <c r="C904" i="6"/>
  <c r="A904" i="6" s="1"/>
  <c r="E1127" i="6"/>
  <c r="F1128" i="6" s="1"/>
  <c r="G1129" i="6" s="1"/>
  <c r="H1130" i="6" s="1"/>
  <c r="I1131" i="6" s="1"/>
  <c r="J1132" i="6" s="1"/>
  <c r="K1133" i="6" s="1"/>
  <c r="L1134" i="6" s="1"/>
  <c r="M1135" i="6" s="1"/>
  <c r="D1136" i="6" s="1"/>
  <c r="F1122" i="6"/>
  <c r="G1123" i="6" s="1"/>
  <c r="H1124" i="6" s="1"/>
  <c r="I1125" i="6" s="1"/>
  <c r="J1126" i="6" s="1"/>
  <c r="K1127" i="6" s="1"/>
  <c r="L1128" i="6" s="1"/>
  <c r="M1129" i="6" s="1"/>
  <c r="D1130" i="6" s="1"/>
  <c r="C1121" i="6"/>
  <c r="A1121" i="6" s="1"/>
  <c r="E1067" i="6"/>
  <c r="F1068" i="6" s="1"/>
  <c r="G1069" i="6" s="1"/>
  <c r="H1070" i="6" s="1"/>
  <c r="I1071" i="6" s="1"/>
  <c r="J1072" i="6" s="1"/>
  <c r="K1073" i="6" s="1"/>
  <c r="L1074" i="6" s="1"/>
  <c r="M1075" i="6" s="1"/>
  <c r="D1076" i="6" s="1"/>
  <c r="E1071" i="6"/>
  <c r="F1072" i="6" s="1"/>
  <c r="G1073" i="6" s="1"/>
  <c r="H1074" i="6" s="1"/>
  <c r="I1075" i="6" s="1"/>
  <c r="J1076" i="6" s="1"/>
  <c r="K1077" i="6" s="1"/>
  <c r="L1078" i="6" s="1"/>
  <c r="M1079" i="6" s="1"/>
  <c r="D1080" i="6" s="1"/>
  <c r="G940" i="6"/>
  <c r="H941" i="6" s="1"/>
  <c r="I942" i="6" s="1"/>
  <c r="J943" i="6" s="1"/>
  <c r="K944" i="6" s="1"/>
  <c r="L945" i="6" s="1"/>
  <c r="M946" i="6" s="1"/>
  <c r="D947" i="6" s="1"/>
  <c r="C939" i="6"/>
  <c r="A939" i="6" s="1"/>
  <c r="G944" i="6"/>
  <c r="H945" i="6" s="1"/>
  <c r="I946" i="6" s="1"/>
  <c r="J947" i="6" s="1"/>
  <c r="K948" i="6" s="1"/>
  <c r="L949" i="6" s="1"/>
  <c r="M950" i="6" s="1"/>
  <c r="D951" i="6" s="1"/>
  <c r="E1035" i="6"/>
  <c r="F1036" i="6" s="1"/>
  <c r="G1037" i="6" s="1"/>
  <c r="H1038" i="6" s="1"/>
  <c r="I1039" i="6" s="1"/>
  <c r="J1040" i="6" s="1"/>
  <c r="K1041" i="6" s="1"/>
  <c r="L1042" i="6" s="1"/>
  <c r="M1043" i="6" s="1"/>
  <c r="D1044" i="6" s="1"/>
  <c r="E1039" i="6"/>
  <c r="F1040" i="6" s="1"/>
  <c r="G1041" i="6" s="1"/>
  <c r="H1042" i="6" s="1"/>
  <c r="I1043" i="6" s="1"/>
  <c r="J1044" i="6" s="1"/>
  <c r="K1045" i="6" s="1"/>
  <c r="L1046" i="6" s="1"/>
  <c r="M1047" i="6" s="1"/>
  <c r="D1048" i="6" s="1"/>
  <c r="E1043" i="6"/>
  <c r="F1044" i="6" s="1"/>
  <c r="G1045" i="6" s="1"/>
  <c r="H1046" i="6" s="1"/>
  <c r="I1047" i="6" s="1"/>
  <c r="J1048" i="6" s="1"/>
  <c r="K1049" i="6" s="1"/>
  <c r="L1050" i="6" s="1"/>
  <c r="M1051" i="6" s="1"/>
  <c r="E1008" i="6"/>
  <c r="F1009" i="6" s="1"/>
  <c r="G1010" i="6" s="1"/>
  <c r="H1011" i="6" s="1"/>
  <c r="I1012" i="6" s="1"/>
  <c r="J1013" i="6" s="1"/>
  <c r="K1014" i="6" s="1"/>
  <c r="L1015" i="6" s="1"/>
  <c r="M1016" i="6" s="1"/>
  <c r="D1017" i="6" s="1"/>
  <c r="E1012" i="6"/>
  <c r="F1013" i="6" s="1"/>
  <c r="G1014" i="6" s="1"/>
  <c r="H1015" i="6" s="1"/>
  <c r="I1016" i="6" s="1"/>
  <c r="J1017" i="6" s="1"/>
  <c r="K1018" i="6" s="1"/>
  <c r="L1019" i="6" s="1"/>
  <c r="M1020" i="6" s="1"/>
  <c r="D1021" i="6" s="1"/>
  <c r="E975" i="6"/>
  <c r="F976" i="6" s="1"/>
  <c r="G977" i="6" s="1"/>
  <c r="H978" i="6" s="1"/>
  <c r="I979" i="6" s="1"/>
  <c r="J980" i="6" s="1"/>
  <c r="K981" i="6" s="1"/>
  <c r="L982" i="6" s="1"/>
  <c r="M983" i="6" s="1"/>
  <c r="D984" i="6" s="1"/>
  <c r="E979" i="6"/>
  <c r="F980" i="6" s="1"/>
  <c r="G981" i="6" s="1"/>
  <c r="H982" i="6" s="1"/>
  <c r="I983" i="6" s="1"/>
  <c r="J984" i="6" s="1"/>
  <c r="K985" i="6" s="1"/>
  <c r="L986" i="6" s="1"/>
  <c r="M987" i="6" s="1"/>
  <c r="D988" i="6" s="1"/>
  <c r="E983" i="6"/>
  <c r="F984" i="6" s="1"/>
  <c r="G985" i="6" s="1"/>
  <c r="H986" i="6" s="1"/>
  <c r="I987" i="6" s="1"/>
  <c r="J988" i="6" s="1"/>
  <c r="K989" i="6" s="1"/>
  <c r="L990" i="6" s="1"/>
  <c r="M991" i="6" s="1"/>
  <c r="E917" i="6"/>
  <c r="F918" i="6" s="1"/>
  <c r="G919" i="6" s="1"/>
  <c r="H920" i="6" s="1"/>
  <c r="I921" i="6" s="1"/>
  <c r="J922" i="6" s="1"/>
  <c r="K923" i="6" s="1"/>
  <c r="L924" i="6" s="1"/>
  <c r="M925" i="6" s="1"/>
  <c r="D926" i="6" s="1"/>
  <c r="C1236" i="6"/>
  <c r="A1236" i="6" s="1"/>
  <c r="C1238" i="6"/>
  <c r="A1238" i="6" s="1"/>
  <c r="C1240" i="6"/>
  <c r="A1240" i="6" s="1"/>
  <c r="C1242" i="6"/>
  <c r="A1242" i="6" s="1"/>
  <c r="C1206" i="6"/>
  <c r="A1206" i="6" s="1"/>
  <c r="C1212" i="6"/>
  <c r="A1212" i="6" s="1"/>
  <c r="C1204" i="6"/>
  <c r="A1204" i="6" s="1"/>
  <c r="C1207" i="6"/>
  <c r="A1207" i="6" s="1"/>
  <c r="C1115" i="6"/>
  <c r="A1115" i="6" s="1"/>
  <c r="C1117" i="6"/>
  <c r="A1117" i="6" s="1"/>
  <c r="C1057" i="6"/>
  <c r="A1057" i="6" s="1"/>
  <c r="C1086" i="6"/>
  <c r="A1086" i="6" s="1"/>
  <c r="C1088" i="6"/>
  <c r="A1088" i="6" s="1"/>
  <c r="C1090" i="6"/>
  <c r="A1090" i="6" s="1"/>
  <c r="C936" i="6"/>
  <c r="A936" i="6" s="1"/>
  <c r="C938" i="6"/>
  <c r="A938" i="6" s="1"/>
  <c r="E919" i="6"/>
  <c r="F920" i="6" s="1"/>
  <c r="G921" i="6" s="1"/>
  <c r="H922" i="6" s="1"/>
  <c r="I923" i="6" s="1"/>
  <c r="J924" i="6" s="1"/>
  <c r="K925" i="6" s="1"/>
  <c r="L926" i="6" s="1"/>
  <c r="M927" i="6" s="1"/>
  <c r="D928" i="6" s="1"/>
  <c r="E921" i="6"/>
  <c r="F922" i="6" s="1"/>
  <c r="G923" i="6" s="1"/>
  <c r="H924" i="6" s="1"/>
  <c r="I925" i="6" s="1"/>
  <c r="J926" i="6" s="1"/>
  <c r="K927" i="6" s="1"/>
  <c r="L928" i="6" s="1"/>
  <c r="M929" i="6" s="1"/>
  <c r="D930" i="6" s="1"/>
  <c r="E923" i="6"/>
  <c r="F924" i="6" s="1"/>
  <c r="G925" i="6" s="1"/>
  <c r="H926" i="6" s="1"/>
  <c r="I927" i="6" s="1"/>
  <c r="J928" i="6" s="1"/>
  <c r="K929" i="6" s="1"/>
  <c r="L930" i="6" s="1"/>
  <c r="M931" i="6" s="1"/>
  <c r="E889" i="6"/>
  <c r="F890" i="6" s="1"/>
  <c r="G891" i="6" s="1"/>
  <c r="H892" i="6" s="1"/>
  <c r="I893" i="6" s="1"/>
  <c r="J894" i="6" s="1"/>
  <c r="K895" i="6" s="1"/>
  <c r="L896" i="6" s="1"/>
  <c r="M897" i="6" s="1"/>
  <c r="D898" i="6" s="1"/>
  <c r="E766" i="6"/>
  <c r="F767" i="6" s="1"/>
  <c r="G768" i="6" s="1"/>
  <c r="H769" i="6" s="1"/>
  <c r="I770" i="6" s="1"/>
  <c r="J771" i="6" s="1"/>
  <c r="K772" i="6" s="1"/>
  <c r="L773" i="6" s="1"/>
  <c r="M774" i="6" s="1"/>
  <c r="D775" i="6" s="1"/>
  <c r="E768" i="6"/>
  <c r="F769" i="6" s="1"/>
  <c r="G770" i="6" s="1"/>
  <c r="H771" i="6" s="1"/>
  <c r="I772" i="6" s="1"/>
  <c r="J773" i="6" s="1"/>
  <c r="K774" i="6" s="1"/>
  <c r="L775" i="6" s="1"/>
  <c r="M776" i="6" s="1"/>
  <c r="D777" i="6" s="1"/>
  <c r="E770" i="6"/>
  <c r="F771" i="6" s="1"/>
  <c r="G772" i="6" s="1"/>
  <c r="H773" i="6" s="1"/>
  <c r="I774" i="6" s="1"/>
  <c r="J775" i="6" s="1"/>
  <c r="K776" i="6" s="1"/>
  <c r="L777" i="6" s="1"/>
  <c r="M778" i="6" s="1"/>
  <c r="D779" i="6" s="1"/>
  <c r="E772" i="6"/>
  <c r="F773" i="6" s="1"/>
  <c r="G774" i="6" s="1"/>
  <c r="H775" i="6" s="1"/>
  <c r="I776" i="6" s="1"/>
  <c r="J777" i="6" s="1"/>
  <c r="K778" i="6" s="1"/>
  <c r="L779" i="6" s="1"/>
  <c r="M780" i="6" s="1"/>
  <c r="D781" i="6" s="1"/>
  <c r="E774" i="6"/>
  <c r="F775" i="6" s="1"/>
  <c r="G776" i="6" s="1"/>
  <c r="H777" i="6" s="1"/>
  <c r="I778" i="6" s="1"/>
  <c r="J779" i="6" s="1"/>
  <c r="K780" i="6" s="1"/>
  <c r="L781" i="6" s="1"/>
  <c r="C643" i="6"/>
  <c r="A643" i="6" s="1"/>
  <c r="E644" i="6"/>
  <c r="F645" i="6" s="1"/>
  <c r="G646" i="6" s="1"/>
  <c r="H647" i="6" s="1"/>
  <c r="I648" i="6" s="1"/>
  <c r="J649" i="6" s="1"/>
  <c r="K650" i="6" s="1"/>
  <c r="L651" i="6" s="1"/>
  <c r="M652" i="6" s="1"/>
  <c r="D653" i="6" s="1"/>
  <c r="E886" i="6"/>
  <c r="F887" i="6" s="1"/>
  <c r="G888" i="6" s="1"/>
  <c r="H889" i="6" s="1"/>
  <c r="I890" i="6" s="1"/>
  <c r="J891" i="6" s="1"/>
  <c r="K892" i="6" s="1"/>
  <c r="L893" i="6" s="1"/>
  <c r="M894" i="6" s="1"/>
  <c r="D895" i="6" s="1"/>
  <c r="E888" i="6"/>
  <c r="F889" i="6" s="1"/>
  <c r="G890" i="6" s="1"/>
  <c r="H891" i="6" s="1"/>
  <c r="I892" i="6" s="1"/>
  <c r="J893" i="6" s="1"/>
  <c r="K894" i="6" s="1"/>
  <c r="L895" i="6" s="1"/>
  <c r="M896" i="6" s="1"/>
  <c r="D897" i="6" s="1"/>
  <c r="E890" i="6"/>
  <c r="F891" i="6" s="1"/>
  <c r="G892" i="6" s="1"/>
  <c r="H893" i="6" s="1"/>
  <c r="I894" i="6" s="1"/>
  <c r="J895" i="6" s="1"/>
  <c r="K896" i="6" s="1"/>
  <c r="L897" i="6" s="1"/>
  <c r="M898" i="6" s="1"/>
  <c r="D899" i="6" s="1"/>
  <c r="E892" i="6"/>
  <c r="F893" i="6" s="1"/>
  <c r="G894" i="6" s="1"/>
  <c r="H895" i="6" s="1"/>
  <c r="I896" i="6" s="1"/>
  <c r="J897" i="6" s="1"/>
  <c r="K898" i="6" s="1"/>
  <c r="L899" i="6" s="1"/>
  <c r="M900" i="6" s="1"/>
  <c r="D901" i="6" s="1"/>
  <c r="E894" i="6"/>
  <c r="F895" i="6" s="1"/>
  <c r="G896" i="6" s="1"/>
  <c r="H897" i="6" s="1"/>
  <c r="I898" i="6" s="1"/>
  <c r="J899" i="6" s="1"/>
  <c r="K900" i="6" s="1"/>
  <c r="L901" i="6" s="1"/>
  <c r="E855" i="6"/>
  <c r="F856" i="6" s="1"/>
  <c r="G857" i="6" s="1"/>
  <c r="H858" i="6" s="1"/>
  <c r="I859" i="6" s="1"/>
  <c r="J860" i="6" s="1"/>
  <c r="K861" i="6" s="1"/>
  <c r="L862" i="6" s="1"/>
  <c r="M863" i="6" s="1"/>
  <c r="D864" i="6" s="1"/>
  <c r="E857" i="6"/>
  <c r="F858" i="6" s="1"/>
  <c r="G859" i="6" s="1"/>
  <c r="H860" i="6" s="1"/>
  <c r="I861" i="6" s="1"/>
  <c r="J862" i="6" s="1"/>
  <c r="K863" i="6" s="1"/>
  <c r="L864" i="6" s="1"/>
  <c r="M865" i="6" s="1"/>
  <c r="D866" i="6" s="1"/>
  <c r="E859" i="6"/>
  <c r="F860" i="6" s="1"/>
  <c r="G861" i="6" s="1"/>
  <c r="H862" i="6" s="1"/>
  <c r="I863" i="6" s="1"/>
  <c r="J864" i="6" s="1"/>
  <c r="K865" i="6" s="1"/>
  <c r="L866" i="6" s="1"/>
  <c r="M867" i="6" s="1"/>
  <c r="D868" i="6" s="1"/>
  <c r="E861" i="6"/>
  <c r="F862" i="6" s="1"/>
  <c r="G863" i="6" s="1"/>
  <c r="H864" i="6" s="1"/>
  <c r="I865" i="6" s="1"/>
  <c r="J866" i="6" s="1"/>
  <c r="K867" i="6" s="1"/>
  <c r="L868" i="6" s="1"/>
  <c r="M869" i="6" s="1"/>
  <c r="D870" i="6" s="1"/>
  <c r="E863" i="6"/>
  <c r="F864" i="6" s="1"/>
  <c r="G865" i="6" s="1"/>
  <c r="H866" i="6" s="1"/>
  <c r="I867" i="6" s="1"/>
  <c r="J868" i="6" s="1"/>
  <c r="K869" i="6" s="1"/>
  <c r="L870" i="6" s="1"/>
  <c r="M871" i="6" s="1"/>
  <c r="E826" i="6"/>
  <c r="F827" i="6" s="1"/>
  <c r="G828" i="6" s="1"/>
  <c r="H829" i="6" s="1"/>
  <c r="I830" i="6" s="1"/>
  <c r="J831" i="6" s="1"/>
  <c r="K832" i="6" s="1"/>
  <c r="L833" i="6" s="1"/>
  <c r="M834" i="6" s="1"/>
  <c r="D835" i="6" s="1"/>
  <c r="E828" i="6"/>
  <c r="F829" i="6" s="1"/>
  <c r="G830" i="6" s="1"/>
  <c r="H831" i="6" s="1"/>
  <c r="I832" i="6" s="1"/>
  <c r="J833" i="6" s="1"/>
  <c r="K834" i="6" s="1"/>
  <c r="L835" i="6" s="1"/>
  <c r="M836" i="6" s="1"/>
  <c r="D837" i="6" s="1"/>
  <c r="E830" i="6"/>
  <c r="F831" i="6" s="1"/>
  <c r="G832" i="6" s="1"/>
  <c r="H833" i="6" s="1"/>
  <c r="I834" i="6" s="1"/>
  <c r="J835" i="6" s="1"/>
  <c r="K836" i="6" s="1"/>
  <c r="L837" i="6" s="1"/>
  <c r="M838" i="6" s="1"/>
  <c r="D839" i="6" s="1"/>
  <c r="E832" i="6"/>
  <c r="F833" i="6" s="1"/>
  <c r="G834" i="6" s="1"/>
  <c r="H835" i="6" s="1"/>
  <c r="I836" i="6" s="1"/>
  <c r="J837" i="6" s="1"/>
  <c r="K838" i="6" s="1"/>
  <c r="L839" i="6" s="1"/>
  <c r="M840" i="6" s="1"/>
  <c r="D841" i="6" s="1"/>
  <c r="E834" i="6"/>
  <c r="F835" i="6" s="1"/>
  <c r="G836" i="6" s="1"/>
  <c r="H837" i="6" s="1"/>
  <c r="I838" i="6" s="1"/>
  <c r="J839" i="6" s="1"/>
  <c r="K840" i="6" s="1"/>
  <c r="L841" i="6" s="1"/>
  <c r="E795" i="6"/>
  <c r="F796" i="6" s="1"/>
  <c r="G797" i="6" s="1"/>
  <c r="H798" i="6" s="1"/>
  <c r="I799" i="6" s="1"/>
  <c r="J800" i="6" s="1"/>
  <c r="K801" i="6" s="1"/>
  <c r="L802" i="6" s="1"/>
  <c r="M803" i="6" s="1"/>
  <c r="D804" i="6" s="1"/>
  <c r="E797" i="6"/>
  <c r="F798" i="6" s="1"/>
  <c r="G799" i="6" s="1"/>
  <c r="H800" i="6" s="1"/>
  <c r="I801" i="6" s="1"/>
  <c r="J802" i="6" s="1"/>
  <c r="K803" i="6" s="1"/>
  <c r="L804" i="6" s="1"/>
  <c r="M805" i="6" s="1"/>
  <c r="D806" i="6" s="1"/>
  <c r="E799" i="6"/>
  <c r="F800" i="6" s="1"/>
  <c r="G801" i="6" s="1"/>
  <c r="H802" i="6" s="1"/>
  <c r="I803" i="6" s="1"/>
  <c r="J804" i="6" s="1"/>
  <c r="K805" i="6" s="1"/>
  <c r="L806" i="6" s="1"/>
  <c r="M807" i="6" s="1"/>
  <c r="D808" i="6" s="1"/>
  <c r="E801" i="6"/>
  <c r="F802" i="6" s="1"/>
  <c r="G803" i="6" s="1"/>
  <c r="H804" i="6" s="1"/>
  <c r="I805" i="6" s="1"/>
  <c r="J806" i="6" s="1"/>
  <c r="K807" i="6" s="1"/>
  <c r="L808" i="6" s="1"/>
  <c r="M809" i="6" s="1"/>
  <c r="D810" i="6" s="1"/>
  <c r="E803" i="6"/>
  <c r="F804" i="6" s="1"/>
  <c r="G805" i="6" s="1"/>
  <c r="H806" i="6" s="1"/>
  <c r="I807" i="6" s="1"/>
  <c r="J808" i="6" s="1"/>
  <c r="K809" i="6" s="1"/>
  <c r="L810" i="6" s="1"/>
  <c r="M811" i="6" s="1"/>
  <c r="E735" i="6"/>
  <c r="F736" i="6" s="1"/>
  <c r="G737" i="6" s="1"/>
  <c r="H738" i="6" s="1"/>
  <c r="I739" i="6" s="1"/>
  <c r="J740" i="6" s="1"/>
  <c r="K741" i="6" s="1"/>
  <c r="L742" i="6" s="1"/>
  <c r="M743" i="6" s="1"/>
  <c r="D744" i="6" s="1"/>
  <c r="E737" i="6"/>
  <c r="F738" i="6" s="1"/>
  <c r="G739" i="6" s="1"/>
  <c r="H740" i="6" s="1"/>
  <c r="I741" i="6" s="1"/>
  <c r="J742" i="6" s="1"/>
  <c r="K743" i="6" s="1"/>
  <c r="L744" i="6" s="1"/>
  <c r="M745" i="6" s="1"/>
  <c r="D746" i="6" s="1"/>
  <c r="E739" i="6"/>
  <c r="F740" i="6" s="1"/>
  <c r="G741" i="6" s="1"/>
  <c r="H742" i="6" s="1"/>
  <c r="I743" i="6" s="1"/>
  <c r="J744" i="6" s="1"/>
  <c r="K745" i="6" s="1"/>
  <c r="L746" i="6" s="1"/>
  <c r="M747" i="6" s="1"/>
  <c r="D748" i="6" s="1"/>
  <c r="E741" i="6"/>
  <c r="F742" i="6" s="1"/>
  <c r="G743" i="6" s="1"/>
  <c r="H744" i="6" s="1"/>
  <c r="I745" i="6" s="1"/>
  <c r="J746" i="6" s="1"/>
  <c r="K747" i="6" s="1"/>
  <c r="L748" i="6" s="1"/>
  <c r="M749" i="6" s="1"/>
  <c r="D750" i="6" s="1"/>
  <c r="E743" i="6"/>
  <c r="F744" i="6" s="1"/>
  <c r="G745" i="6" s="1"/>
  <c r="H746" i="6" s="1"/>
  <c r="I747" i="6" s="1"/>
  <c r="J748" i="6" s="1"/>
  <c r="K749" i="6" s="1"/>
  <c r="L750" i="6" s="1"/>
  <c r="M751" i="6" s="1"/>
  <c r="E616" i="6"/>
  <c r="F617" i="6" s="1"/>
  <c r="G618" i="6" s="1"/>
  <c r="H619" i="6" s="1"/>
  <c r="I620" i="6" s="1"/>
  <c r="J621" i="6" s="1"/>
  <c r="K622" i="6" s="1"/>
  <c r="L623" i="6" s="1"/>
  <c r="M624" i="6" s="1"/>
  <c r="D625" i="6" s="1"/>
  <c r="E618" i="6"/>
  <c r="F619" i="6" s="1"/>
  <c r="G620" i="6" s="1"/>
  <c r="H621" i="6" s="1"/>
  <c r="I622" i="6" s="1"/>
  <c r="J623" i="6" s="1"/>
  <c r="K624" i="6" s="1"/>
  <c r="L625" i="6" s="1"/>
  <c r="M626" i="6" s="1"/>
  <c r="D627" i="6" s="1"/>
  <c r="E620" i="6"/>
  <c r="F621" i="6" s="1"/>
  <c r="G622" i="6" s="1"/>
  <c r="H623" i="6" s="1"/>
  <c r="I624" i="6" s="1"/>
  <c r="J625" i="6" s="1"/>
  <c r="K626" i="6" s="1"/>
  <c r="L627" i="6" s="1"/>
  <c r="M628" i="6" s="1"/>
  <c r="D629" i="6" s="1"/>
  <c r="E622" i="6"/>
  <c r="F623" i="6" s="1"/>
  <c r="G624" i="6" s="1"/>
  <c r="H625" i="6" s="1"/>
  <c r="I626" i="6" s="1"/>
  <c r="J627" i="6" s="1"/>
  <c r="K628" i="6" s="1"/>
  <c r="L629" i="6" s="1"/>
  <c r="M630" i="6" s="1"/>
  <c r="D631" i="6" s="1"/>
  <c r="E624" i="6"/>
  <c r="F625" i="6" s="1"/>
  <c r="G626" i="6" s="1"/>
  <c r="H627" i="6" s="1"/>
  <c r="I628" i="6" s="1"/>
  <c r="J629" i="6" s="1"/>
  <c r="K630" i="6" s="1"/>
  <c r="L631" i="6" s="1"/>
  <c r="E588" i="6"/>
  <c r="F589" i="6" s="1"/>
  <c r="G590" i="6" s="1"/>
  <c r="H591" i="6" s="1"/>
  <c r="I592" i="6" s="1"/>
  <c r="J593" i="6" s="1"/>
  <c r="K594" i="6" s="1"/>
  <c r="L595" i="6" s="1"/>
  <c r="M596" i="6" s="1"/>
  <c r="D597" i="6" s="1"/>
  <c r="E592" i="6"/>
  <c r="F593" i="6" s="1"/>
  <c r="G594" i="6" s="1"/>
  <c r="H595" i="6" s="1"/>
  <c r="I596" i="6" s="1"/>
  <c r="J597" i="6" s="1"/>
  <c r="K598" i="6" s="1"/>
  <c r="L599" i="6" s="1"/>
  <c r="M600" i="6" s="1"/>
  <c r="D601" i="6" s="1"/>
  <c r="E585" i="6"/>
  <c r="F586" i="6" s="1"/>
  <c r="G587" i="6" s="1"/>
  <c r="H588" i="6" s="1"/>
  <c r="I589" i="6" s="1"/>
  <c r="J590" i="6" s="1"/>
  <c r="K591" i="6" s="1"/>
  <c r="L592" i="6" s="1"/>
  <c r="M593" i="6" s="1"/>
  <c r="D594" i="6" s="1"/>
  <c r="C584" i="6"/>
  <c r="A584" i="6" s="1"/>
  <c r="E587" i="6"/>
  <c r="F588" i="6" s="1"/>
  <c r="G589" i="6" s="1"/>
  <c r="H590" i="6" s="1"/>
  <c r="I591" i="6" s="1"/>
  <c r="J592" i="6" s="1"/>
  <c r="K593" i="6" s="1"/>
  <c r="L594" i="6" s="1"/>
  <c r="M595" i="6" s="1"/>
  <c r="D596" i="6" s="1"/>
  <c r="E589" i="6"/>
  <c r="F590" i="6" s="1"/>
  <c r="G591" i="6" s="1"/>
  <c r="H592" i="6" s="1"/>
  <c r="I593" i="6" s="1"/>
  <c r="J594" i="6" s="1"/>
  <c r="K595" i="6" s="1"/>
  <c r="L596" i="6" s="1"/>
  <c r="M597" i="6" s="1"/>
  <c r="D598" i="6" s="1"/>
  <c r="E591" i="6"/>
  <c r="F592" i="6" s="1"/>
  <c r="G593" i="6" s="1"/>
  <c r="H594" i="6" s="1"/>
  <c r="I595" i="6" s="1"/>
  <c r="J596" i="6" s="1"/>
  <c r="K597" i="6" s="1"/>
  <c r="L598" i="6" s="1"/>
  <c r="M599" i="6" s="1"/>
  <c r="D600" i="6" s="1"/>
  <c r="E593" i="6"/>
  <c r="F594" i="6" s="1"/>
  <c r="G595" i="6" s="1"/>
  <c r="H596" i="6" s="1"/>
  <c r="I597" i="6" s="1"/>
  <c r="J598" i="6" s="1"/>
  <c r="K599" i="6" s="1"/>
  <c r="L600" i="6" s="1"/>
  <c r="M601" i="6" s="1"/>
  <c r="E556" i="6"/>
  <c r="F557" i="6" s="1"/>
  <c r="G558" i="6" s="1"/>
  <c r="H559" i="6" s="1"/>
  <c r="I560" i="6" s="1"/>
  <c r="J561" i="6" s="1"/>
  <c r="K562" i="6" s="1"/>
  <c r="L563" i="6" s="1"/>
  <c r="M564" i="6" s="1"/>
  <c r="D565" i="6" s="1"/>
  <c r="E560" i="6"/>
  <c r="F561" i="6" s="1"/>
  <c r="G562" i="6" s="1"/>
  <c r="H563" i="6" s="1"/>
  <c r="I564" i="6" s="1"/>
  <c r="J565" i="6" s="1"/>
  <c r="K566" i="6" s="1"/>
  <c r="L567" i="6" s="1"/>
  <c r="M568" i="6" s="1"/>
  <c r="D569" i="6" s="1"/>
  <c r="E564" i="6"/>
  <c r="F565" i="6" s="1"/>
  <c r="G566" i="6" s="1"/>
  <c r="H567" i="6" s="1"/>
  <c r="I568" i="6" s="1"/>
  <c r="J569" i="6" s="1"/>
  <c r="K570" i="6" s="1"/>
  <c r="L571" i="6" s="1"/>
  <c r="E528" i="6"/>
  <c r="F529" i="6" s="1"/>
  <c r="G530" i="6" s="1"/>
  <c r="H531" i="6" s="1"/>
  <c r="I532" i="6" s="1"/>
  <c r="J533" i="6" s="1"/>
  <c r="K534" i="6" s="1"/>
  <c r="L535" i="6" s="1"/>
  <c r="M536" i="6" s="1"/>
  <c r="D537" i="6" s="1"/>
  <c r="E532" i="6"/>
  <c r="F533" i="6" s="1"/>
  <c r="G534" i="6" s="1"/>
  <c r="H535" i="6" s="1"/>
  <c r="I536" i="6" s="1"/>
  <c r="J537" i="6" s="1"/>
  <c r="K538" i="6" s="1"/>
  <c r="L539" i="6" s="1"/>
  <c r="M540" i="6" s="1"/>
  <c r="D541" i="6" s="1"/>
  <c r="E525" i="6"/>
  <c r="F526" i="6" s="1"/>
  <c r="G527" i="6" s="1"/>
  <c r="H528" i="6" s="1"/>
  <c r="I529" i="6" s="1"/>
  <c r="J530" i="6" s="1"/>
  <c r="K531" i="6" s="1"/>
  <c r="L532" i="6" s="1"/>
  <c r="M533" i="6" s="1"/>
  <c r="D534" i="6" s="1"/>
  <c r="C524" i="6"/>
  <c r="A524" i="6" s="1"/>
  <c r="E527" i="6"/>
  <c r="F528" i="6" s="1"/>
  <c r="G529" i="6" s="1"/>
  <c r="H530" i="6" s="1"/>
  <c r="I531" i="6" s="1"/>
  <c r="J532" i="6" s="1"/>
  <c r="K533" i="6" s="1"/>
  <c r="L534" i="6" s="1"/>
  <c r="M535" i="6" s="1"/>
  <c r="D536" i="6" s="1"/>
  <c r="E529" i="6"/>
  <c r="F530" i="6" s="1"/>
  <c r="G531" i="6" s="1"/>
  <c r="H532" i="6" s="1"/>
  <c r="I533" i="6" s="1"/>
  <c r="J534" i="6" s="1"/>
  <c r="K535" i="6" s="1"/>
  <c r="L536" i="6" s="1"/>
  <c r="M537" i="6" s="1"/>
  <c r="D538" i="6" s="1"/>
  <c r="E531" i="6"/>
  <c r="F532" i="6" s="1"/>
  <c r="G533" i="6" s="1"/>
  <c r="H534" i="6" s="1"/>
  <c r="I535" i="6" s="1"/>
  <c r="J536" i="6" s="1"/>
  <c r="K537" i="6" s="1"/>
  <c r="L538" i="6" s="1"/>
  <c r="M539" i="6" s="1"/>
  <c r="D540" i="6" s="1"/>
  <c r="E533" i="6"/>
  <c r="F534" i="6" s="1"/>
  <c r="G535" i="6" s="1"/>
  <c r="H536" i="6" s="1"/>
  <c r="I537" i="6" s="1"/>
  <c r="J538" i="6" s="1"/>
  <c r="K539" i="6" s="1"/>
  <c r="L540" i="6" s="1"/>
  <c r="M541" i="6" s="1"/>
  <c r="E496" i="6"/>
  <c r="F497" i="6" s="1"/>
  <c r="G498" i="6" s="1"/>
  <c r="H499" i="6" s="1"/>
  <c r="I500" i="6" s="1"/>
  <c r="J501" i="6" s="1"/>
  <c r="K502" i="6" s="1"/>
  <c r="L503" i="6" s="1"/>
  <c r="M504" i="6" s="1"/>
  <c r="D505" i="6" s="1"/>
  <c r="E500" i="6"/>
  <c r="F501" i="6" s="1"/>
  <c r="G502" i="6" s="1"/>
  <c r="H503" i="6" s="1"/>
  <c r="I504" i="6" s="1"/>
  <c r="J505" i="6" s="1"/>
  <c r="K506" i="6" s="1"/>
  <c r="L507" i="6" s="1"/>
  <c r="M508" i="6" s="1"/>
  <c r="D509" i="6" s="1"/>
  <c r="E504" i="6"/>
  <c r="F505" i="6" s="1"/>
  <c r="G506" i="6" s="1"/>
  <c r="H507" i="6" s="1"/>
  <c r="I508" i="6" s="1"/>
  <c r="J509" i="6" s="1"/>
  <c r="K510" i="6" s="1"/>
  <c r="L511" i="6" s="1"/>
  <c r="E468" i="6"/>
  <c r="F469" i="6" s="1"/>
  <c r="G470" i="6" s="1"/>
  <c r="H471" i="6" s="1"/>
  <c r="I472" i="6" s="1"/>
  <c r="J473" i="6" s="1"/>
  <c r="K474" i="6" s="1"/>
  <c r="L475" i="6" s="1"/>
  <c r="M476" i="6" s="1"/>
  <c r="D477" i="6" s="1"/>
  <c r="E472" i="6"/>
  <c r="F473" i="6" s="1"/>
  <c r="G474" i="6" s="1"/>
  <c r="H475" i="6" s="1"/>
  <c r="I476" i="6" s="1"/>
  <c r="J477" i="6" s="1"/>
  <c r="K478" i="6" s="1"/>
  <c r="L479" i="6" s="1"/>
  <c r="M480" i="6" s="1"/>
  <c r="D481" i="6" s="1"/>
  <c r="E465" i="6"/>
  <c r="F466" i="6" s="1"/>
  <c r="G467" i="6" s="1"/>
  <c r="H468" i="6" s="1"/>
  <c r="I469" i="6" s="1"/>
  <c r="J470" i="6" s="1"/>
  <c r="K471" i="6" s="1"/>
  <c r="L472" i="6" s="1"/>
  <c r="M473" i="6" s="1"/>
  <c r="D474" i="6" s="1"/>
  <c r="C464" i="6"/>
  <c r="A464" i="6" s="1"/>
  <c r="E467" i="6"/>
  <c r="F468" i="6" s="1"/>
  <c r="G469" i="6" s="1"/>
  <c r="H470" i="6" s="1"/>
  <c r="I471" i="6" s="1"/>
  <c r="J472" i="6" s="1"/>
  <c r="K473" i="6" s="1"/>
  <c r="L474" i="6" s="1"/>
  <c r="M475" i="6" s="1"/>
  <c r="D476" i="6" s="1"/>
  <c r="E469" i="6"/>
  <c r="F470" i="6" s="1"/>
  <c r="G471" i="6" s="1"/>
  <c r="H472" i="6" s="1"/>
  <c r="I473" i="6" s="1"/>
  <c r="J474" i="6" s="1"/>
  <c r="K475" i="6" s="1"/>
  <c r="L476" i="6" s="1"/>
  <c r="M477" i="6" s="1"/>
  <c r="D478" i="6" s="1"/>
  <c r="E471" i="6"/>
  <c r="F472" i="6" s="1"/>
  <c r="G473" i="6" s="1"/>
  <c r="H474" i="6" s="1"/>
  <c r="I475" i="6" s="1"/>
  <c r="J476" i="6" s="1"/>
  <c r="K477" i="6" s="1"/>
  <c r="L478" i="6" s="1"/>
  <c r="M479" i="6" s="1"/>
  <c r="D480" i="6" s="1"/>
  <c r="E473" i="6"/>
  <c r="F474" i="6" s="1"/>
  <c r="G475" i="6" s="1"/>
  <c r="H476" i="6" s="1"/>
  <c r="I477" i="6" s="1"/>
  <c r="J478" i="6" s="1"/>
  <c r="K479" i="6" s="1"/>
  <c r="L480" i="6" s="1"/>
  <c r="M481" i="6" s="1"/>
  <c r="E436" i="6"/>
  <c r="F437" i="6" s="1"/>
  <c r="G438" i="6" s="1"/>
  <c r="H439" i="6" s="1"/>
  <c r="I440" i="6" s="1"/>
  <c r="J441" i="6" s="1"/>
  <c r="K442" i="6" s="1"/>
  <c r="L443" i="6" s="1"/>
  <c r="M444" i="6" s="1"/>
  <c r="D445" i="6" s="1"/>
  <c r="E440" i="6"/>
  <c r="F441" i="6" s="1"/>
  <c r="G442" i="6" s="1"/>
  <c r="H443" i="6" s="1"/>
  <c r="I444" i="6" s="1"/>
  <c r="J445" i="6" s="1"/>
  <c r="K446" i="6" s="1"/>
  <c r="L447" i="6" s="1"/>
  <c r="M448" i="6" s="1"/>
  <c r="D449" i="6" s="1"/>
  <c r="E444" i="6"/>
  <c r="F445" i="6" s="1"/>
  <c r="G446" i="6" s="1"/>
  <c r="H447" i="6" s="1"/>
  <c r="I448" i="6" s="1"/>
  <c r="J449" i="6" s="1"/>
  <c r="K450" i="6" s="1"/>
  <c r="L451" i="6" s="1"/>
  <c r="E408" i="6"/>
  <c r="F409" i="6" s="1"/>
  <c r="G410" i="6" s="1"/>
  <c r="H411" i="6" s="1"/>
  <c r="I412" i="6" s="1"/>
  <c r="J413" i="6" s="1"/>
  <c r="K414" i="6" s="1"/>
  <c r="L415" i="6" s="1"/>
  <c r="M416" i="6" s="1"/>
  <c r="D417" i="6" s="1"/>
  <c r="E412" i="6"/>
  <c r="F413" i="6" s="1"/>
  <c r="G414" i="6" s="1"/>
  <c r="H415" i="6" s="1"/>
  <c r="I416" i="6" s="1"/>
  <c r="J417" i="6" s="1"/>
  <c r="K418" i="6" s="1"/>
  <c r="L419" i="6" s="1"/>
  <c r="M420" i="6" s="1"/>
  <c r="D421" i="6" s="1"/>
  <c r="E405" i="6"/>
  <c r="F406" i="6" s="1"/>
  <c r="G407" i="6" s="1"/>
  <c r="H408" i="6" s="1"/>
  <c r="I409" i="6" s="1"/>
  <c r="J410" i="6" s="1"/>
  <c r="K411" i="6" s="1"/>
  <c r="L412" i="6" s="1"/>
  <c r="M413" i="6" s="1"/>
  <c r="D414" i="6" s="1"/>
  <c r="C404" i="6"/>
  <c r="A404" i="6" s="1"/>
  <c r="E407" i="6"/>
  <c r="F408" i="6" s="1"/>
  <c r="G409" i="6" s="1"/>
  <c r="H410" i="6" s="1"/>
  <c r="I411" i="6" s="1"/>
  <c r="J412" i="6" s="1"/>
  <c r="K413" i="6" s="1"/>
  <c r="L414" i="6" s="1"/>
  <c r="M415" i="6" s="1"/>
  <c r="D416" i="6" s="1"/>
  <c r="E409" i="6"/>
  <c r="F410" i="6" s="1"/>
  <c r="G411" i="6" s="1"/>
  <c r="H412" i="6" s="1"/>
  <c r="I413" i="6" s="1"/>
  <c r="J414" i="6" s="1"/>
  <c r="K415" i="6" s="1"/>
  <c r="L416" i="6" s="1"/>
  <c r="M417" i="6" s="1"/>
  <c r="D418" i="6" s="1"/>
  <c r="E411" i="6"/>
  <c r="F412" i="6" s="1"/>
  <c r="G413" i="6" s="1"/>
  <c r="H414" i="6" s="1"/>
  <c r="I415" i="6" s="1"/>
  <c r="J416" i="6" s="1"/>
  <c r="K417" i="6" s="1"/>
  <c r="L418" i="6" s="1"/>
  <c r="M419" i="6" s="1"/>
  <c r="D420" i="6" s="1"/>
  <c r="E413" i="6"/>
  <c r="F414" i="6" s="1"/>
  <c r="G415" i="6" s="1"/>
  <c r="H416" i="6" s="1"/>
  <c r="I417" i="6" s="1"/>
  <c r="J418" i="6" s="1"/>
  <c r="K419" i="6" s="1"/>
  <c r="L420" i="6" s="1"/>
  <c r="M421" i="6" s="1"/>
  <c r="E376" i="6"/>
  <c r="F377" i="6" s="1"/>
  <c r="G378" i="6" s="1"/>
  <c r="H379" i="6" s="1"/>
  <c r="I380" i="6" s="1"/>
  <c r="J381" i="6" s="1"/>
  <c r="K382" i="6" s="1"/>
  <c r="L383" i="6" s="1"/>
  <c r="M384" i="6" s="1"/>
  <c r="D385" i="6" s="1"/>
  <c r="E380" i="6"/>
  <c r="F381" i="6" s="1"/>
  <c r="G382" i="6" s="1"/>
  <c r="H383" i="6" s="1"/>
  <c r="I384" i="6" s="1"/>
  <c r="J385" i="6" s="1"/>
  <c r="K386" i="6" s="1"/>
  <c r="L387" i="6" s="1"/>
  <c r="M388" i="6" s="1"/>
  <c r="D389" i="6" s="1"/>
  <c r="E384" i="6"/>
  <c r="F385" i="6" s="1"/>
  <c r="G386" i="6" s="1"/>
  <c r="H387" i="6" s="1"/>
  <c r="I388" i="6" s="1"/>
  <c r="J389" i="6" s="1"/>
  <c r="K390" i="6" s="1"/>
  <c r="L391" i="6" s="1"/>
  <c r="E705" i="6"/>
  <c r="F706" i="6" s="1"/>
  <c r="G707" i="6" s="1"/>
  <c r="H708" i="6" s="1"/>
  <c r="I709" i="6" s="1"/>
  <c r="J710" i="6" s="1"/>
  <c r="K711" i="6" s="1"/>
  <c r="L712" i="6" s="1"/>
  <c r="M713" i="6" s="1"/>
  <c r="D714" i="6" s="1"/>
  <c r="E707" i="6"/>
  <c r="F708" i="6" s="1"/>
  <c r="G709" i="6" s="1"/>
  <c r="H710" i="6" s="1"/>
  <c r="I711" i="6" s="1"/>
  <c r="J712" i="6" s="1"/>
  <c r="K713" i="6" s="1"/>
  <c r="L714" i="6" s="1"/>
  <c r="M715" i="6" s="1"/>
  <c r="D716" i="6" s="1"/>
  <c r="E709" i="6"/>
  <c r="F710" i="6" s="1"/>
  <c r="G711" i="6" s="1"/>
  <c r="H712" i="6" s="1"/>
  <c r="I713" i="6" s="1"/>
  <c r="J714" i="6" s="1"/>
  <c r="K715" i="6" s="1"/>
  <c r="L716" i="6" s="1"/>
  <c r="M717" i="6" s="1"/>
  <c r="D718" i="6" s="1"/>
  <c r="E711" i="6"/>
  <c r="F712" i="6" s="1"/>
  <c r="G713" i="6" s="1"/>
  <c r="H714" i="6" s="1"/>
  <c r="I715" i="6" s="1"/>
  <c r="J716" i="6" s="1"/>
  <c r="K717" i="6" s="1"/>
  <c r="L718" i="6" s="1"/>
  <c r="M719" i="6" s="1"/>
  <c r="D720" i="6" s="1"/>
  <c r="E713" i="6"/>
  <c r="F714" i="6" s="1"/>
  <c r="G715" i="6" s="1"/>
  <c r="H716" i="6" s="1"/>
  <c r="I717" i="6" s="1"/>
  <c r="J718" i="6" s="1"/>
  <c r="K719" i="6" s="1"/>
  <c r="L720" i="6" s="1"/>
  <c r="M721" i="6" s="1"/>
  <c r="E676" i="6"/>
  <c r="F677" i="6" s="1"/>
  <c r="G678" i="6" s="1"/>
  <c r="H679" i="6" s="1"/>
  <c r="I680" i="6" s="1"/>
  <c r="J681" i="6" s="1"/>
  <c r="K682" i="6" s="1"/>
  <c r="L683" i="6" s="1"/>
  <c r="M684" i="6" s="1"/>
  <c r="D685" i="6" s="1"/>
  <c r="E678" i="6"/>
  <c r="F679" i="6" s="1"/>
  <c r="G680" i="6" s="1"/>
  <c r="H681" i="6" s="1"/>
  <c r="I682" i="6" s="1"/>
  <c r="J683" i="6" s="1"/>
  <c r="K684" i="6" s="1"/>
  <c r="L685" i="6" s="1"/>
  <c r="M686" i="6" s="1"/>
  <c r="D687" i="6" s="1"/>
  <c r="E680" i="6"/>
  <c r="F681" i="6" s="1"/>
  <c r="G682" i="6" s="1"/>
  <c r="H683" i="6" s="1"/>
  <c r="I684" i="6" s="1"/>
  <c r="J685" i="6" s="1"/>
  <c r="K686" i="6" s="1"/>
  <c r="L687" i="6" s="1"/>
  <c r="M688" i="6" s="1"/>
  <c r="D689" i="6" s="1"/>
  <c r="E682" i="6"/>
  <c r="F683" i="6" s="1"/>
  <c r="G684" i="6" s="1"/>
  <c r="H685" i="6" s="1"/>
  <c r="I686" i="6" s="1"/>
  <c r="J687" i="6" s="1"/>
  <c r="K688" i="6" s="1"/>
  <c r="L689" i="6" s="1"/>
  <c r="M690" i="6" s="1"/>
  <c r="D691" i="6" s="1"/>
  <c r="E684" i="6"/>
  <c r="F685" i="6" s="1"/>
  <c r="G686" i="6" s="1"/>
  <c r="H687" i="6" s="1"/>
  <c r="I688" i="6" s="1"/>
  <c r="J689" i="6" s="1"/>
  <c r="K690" i="6" s="1"/>
  <c r="L691" i="6" s="1"/>
  <c r="E645" i="6"/>
  <c r="F646" i="6" s="1"/>
  <c r="G647" i="6" s="1"/>
  <c r="H648" i="6" s="1"/>
  <c r="I649" i="6" s="1"/>
  <c r="J650" i="6" s="1"/>
  <c r="K651" i="6" s="1"/>
  <c r="L652" i="6" s="1"/>
  <c r="M653" i="6" s="1"/>
  <c r="D654" i="6" s="1"/>
  <c r="C644" i="6"/>
  <c r="A644" i="6" s="1"/>
  <c r="E647" i="6"/>
  <c r="F648" i="6" s="1"/>
  <c r="G649" i="6" s="1"/>
  <c r="H650" i="6" s="1"/>
  <c r="I651" i="6" s="1"/>
  <c r="J652" i="6" s="1"/>
  <c r="K653" i="6" s="1"/>
  <c r="L654" i="6" s="1"/>
  <c r="M655" i="6" s="1"/>
  <c r="D656" i="6" s="1"/>
  <c r="E649" i="6"/>
  <c r="F650" i="6" s="1"/>
  <c r="G651" i="6" s="1"/>
  <c r="H652" i="6" s="1"/>
  <c r="I653" i="6" s="1"/>
  <c r="J654" i="6" s="1"/>
  <c r="K655" i="6" s="1"/>
  <c r="L656" i="6" s="1"/>
  <c r="M657" i="6" s="1"/>
  <c r="D658" i="6" s="1"/>
  <c r="E651" i="6"/>
  <c r="F652" i="6" s="1"/>
  <c r="G653" i="6" s="1"/>
  <c r="H654" i="6" s="1"/>
  <c r="I655" i="6" s="1"/>
  <c r="J656" i="6" s="1"/>
  <c r="K657" i="6" s="1"/>
  <c r="L658" i="6" s="1"/>
  <c r="M659" i="6" s="1"/>
  <c r="D660" i="6" s="1"/>
  <c r="E653" i="6"/>
  <c r="F654" i="6" s="1"/>
  <c r="G655" i="6" s="1"/>
  <c r="H656" i="6" s="1"/>
  <c r="I657" i="6" s="1"/>
  <c r="J658" i="6" s="1"/>
  <c r="K659" i="6" s="1"/>
  <c r="L660" i="6" s="1"/>
  <c r="M661" i="6" s="1"/>
  <c r="E615" i="6"/>
  <c r="F616" i="6" s="1"/>
  <c r="G617" i="6" s="1"/>
  <c r="H618" i="6" s="1"/>
  <c r="I619" i="6" s="1"/>
  <c r="J620" i="6" s="1"/>
  <c r="K621" i="6" s="1"/>
  <c r="L622" i="6" s="1"/>
  <c r="M623" i="6" s="1"/>
  <c r="D624" i="6" s="1"/>
  <c r="C614" i="6"/>
  <c r="A614" i="6" s="1"/>
  <c r="E617" i="6"/>
  <c r="F618" i="6" s="1"/>
  <c r="G619" i="6" s="1"/>
  <c r="H620" i="6" s="1"/>
  <c r="I621" i="6" s="1"/>
  <c r="J622" i="6" s="1"/>
  <c r="K623" i="6" s="1"/>
  <c r="L624" i="6" s="1"/>
  <c r="M625" i="6" s="1"/>
  <c r="D626" i="6" s="1"/>
  <c r="E619" i="6"/>
  <c r="F620" i="6" s="1"/>
  <c r="G621" i="6" s="1"/>
  <c r="H622" i="6" s="1"/>
  <c r="I623" i="6" s="1"/>
  <c r="J624" i="6" s="1"/>
  <c r="K625" i="6" s="1"/>
  <c r="L626" i="6" s="1"/>
  <c r="M627" i="6" s="1"/>
  <c r="D628" i="6" s="1"/>
  <c r="E621" i="6"/>
  <c r="F622" i="6" s="1"/>
  <c r="G623" i="6" s="1"/>
  <c r="H624" i="6" s="1"/>
  <c r="I625" i="6" s="1"/>
  <c r="J626" i="6" s="1"/>
  <c r="K627" i="6" s="1"/>
  <c r="L628" i="6" s="1"/>
  <c r="M629" i="6" s="1"/>
  <c r="D630" i="6" s="1"/>
  <c r="E623" i="6"/>
  <c r="F624" i="6" s="1"/>
  <c r="G625" i="6" s="1"/>
  <c r="H626" i="6" s="1"/>
  <c r="I627" i="6" s="1"/>
  <c r="J628" i="6" s="1"/>
  <c r="K629" i="6" s="1"/>
  <c r="L630" i="6" s="1"/>
  <c r="M631" i="6" s="1"/>
  <c r="E586" i="6"/>
  <c r="F587" i="6" s="1"/>
  <c r="G588" i="6" s="1"/>
  <c r="H589" i="6" s="1"/>
  <c r="I590" i="6" s="1"/>
  <c r="J591" i="6" s="1"/>
  <c r="K592" i="6" s="1"/>
  <c r="L593" i="6" s="1"/>
  <c r="M594" i="6" s="1"/>
  <c r="D595" i="6" s="1"/>
  <c r="E590" i="6"/>
  <c r="F591" i="6" s="1"/>
  <c r="G592" i="6" s="1"/>
  <c r="H593" i="6" s="1"/>
  <c r="I594" i="6" s="1"/>
  <c r="J595" i="6" s="1"/>
  <c r="K596" i="6" s="1"/>
  <c r="L597" i="6" s="1"/>
  <c r="M598" i="6" s="1"/>
  <c r="D599" i="6" s="1"/>
  <c r="E594" i="6"/>
  <c r="F595" i="6" s="1"/>
  <c r="G596" i="6" s="1"/>
  <c r="H597" i="6" s="1"/>
  <c r="I598" i="6" s="1"/>
  <c r="J599" i="6" s="1"/>
  <c r="K600" i="6" s="1"/>
  <c r="L601" i="6" s="1"/>
  <c r="E558" i="6"/>
  <c r="F559" i="6" s="1"/>
  <c r="G560" i="6" s="1"/>
  <c r="H561" i="6" s="1"/>
  <c r="I562" i="6" s="1"/>
  <c r="J563" i="6" s="1"/>
  <c r="K564" i="6" s="1"/>
  <c r="L565" i="6" s="1"/>
  <c r="M566" i="6" s="1"/>
  <c r="D567" i="6" s="1"/>
  <c r="E562" i="6"/>
  <c r="F563" i="6" s="1"/>
  <c r="G564" i="6" s="1"/>
  <c r="H565" i="6" s="1"/>
  <c r="I566" i="6" s="1"/>
  <c r="J567" i="6" s="1"/>
  <c r="K568" i="6" s="1"/>
  <c r="L569" i="6" s="1"/>
  <c r="M570" i="6" s="1"/>
  <c r="D571" i="6" s="1"/>
  <c r="E555" i="6"/>
  <c r="F556" i="6" s="1"/>
  <c r="G557" i="6" s="1"/>
  <c r="H558" i="6" s="1"/>
  <c r="I559" i="6" s="1"/>
  <c r="J560" i="6" s="1"/>
  <c r="K561" i="6" s="1"/>
  <c r="L562" i="6" s="1"/>
  <c r="M563" i="6" s="1"/>
  <c r="D564" i="6" s="1"/>
  <c r="C554" i="6"/>
  <c r="A554" i="6" s="1"/>
  <c r="E557" i="6"/>
  <c r="F558" i="6" s="1"/>
  <c r="G559" i="6" s="1"/>
  <c r="H560" i="6" s="1"/>
  <c r="I561" i="6" s="1"/>
  <c r="J562" i="6" s="1"/>
  <c r="K563" i="6" s="1"/>
  <c r="L564" i="6" s="1"/>
  <c r="M565" i="6" s="1"/>
  <c r="D566" i="6" s="1"/>
  <c r="E559" i="6"/>
  <c r="F560" i="6" s="1"/>
  <c r="G561" i="6" s="1"/>
  <c r="H562" i="6" s="1"/>
  <c r="I563" i="6" s="1"/>
  <c r="J564" i="6" s="1"/>
  <c r="K565" i="6" s="1"/>
  <c r="L566" i="6" s="1"/>
  <c r="M567" i="6" s="1"/>
  <c r="D568" i="6" s="1"/>
  <c r="E561" i="6"/>
  <c r="F562" i="6" s="1"/>
  <c r="G563" i="6" s="1"/>
  <c r="H564" i="6" s="1"/>
  <c r="I565" i="6" s="1"/>
  <c r="J566" i="6" s="1"/>
  <c r="K567" i="6" s="1"/>
  <c r="L568" i="6" s="1"/>
  <c r="M569" i="6" s="1"/>
  <c r="D570" i="6" s="1"/>
  <c r="E563" i="6"/>
  <c r="F564" i="6" s="1"/>
  <c r="G565" i="6" s="1"/>
  <c r="H566" i="6" s="1"/>
  <c r="I567" i="6" s="1"/>
  <c r="J568" i="6" s="1"/>
  <c r="K569" i="6" s="1"/>
  <c r="L570" i="6" s="1"/>
  <c r="M571" i="6" s="1"/>
  <c r="E526" i="6"/>
  <c r="F527" i="6" s="1"/>
  <c r="G528" i="6" s="1"/>
  <c r="H529" i="6" s="1"/>
  <c r="I530" i="6" s="1"/>
  <c r="J531" i="6" s="1"/>
  <c r="K532" i="6" s="1"/>
  <c r="L533" i="6" s="1"/>
  <c r="M534" i="6" s="1"/>
  <c r="D535" i="6" s="1"/>
  <c r="E530" i="6"/>
  <c r="F531" i="6" s="1"/>
  <c r="G532" i="6" s="1"/>
  <c r="H533" i="6" s="1"/>
  <c r="I534" i="6" s="1"/>
  <c r="J535" i="6" s="1"/>
  <c r="K536" i="6" s="1"/>
  <c r="L537" i="6" s="1"/>
  <c r="M538" i="6" s="1"/>
  <c r="D539" i="6" s="1"/>
  <c r="E534" i="6"/>
  <c r="F535" i="6" s="1"/>
  <c r="G536" i="6" s="1"/>
  <c r="H537" i="6" s="1"/>
  <c r="I538" i="6" s="1"/>
  <c r="J539" i="6" s="1"/>
  <c r="K540" i="6" s="1"/>
  <c r="L541" i="6" s="1"/>
  <c r="E498" i="6"/>
  <c r="F499" i="6" s="1"/>
  <c r="G500" i="6" s="1"/>
  <c r="H501" i="6" s="1"/>
  <c r="I502" i="6" s="1"/>
  <c r="J503" i="6" s="1"/>
  <c r="K504" i="6" s="1"/>
  <c r="L505" i="6" s="1"/>
  <c r="M506" i="6" s="1"/>
  <c r="D507" i="6" s="1"/>
  <c r="E502" i="6"/>
  <c r="F503" i="6" s="1"/>
  <c r="G504" i="6" s="1"/>
  <c r="H505" i="6" s="1"/>
  <c r="I506" i="6" s="1"/>
  <c r="J507" i="6" s="1"/>
  <c r="K508" i="6" s="1"/>
  <c r="L509" i="6" s="1"/>
  <c r="M510" i="6" s="1"/>
  <c r="D511" i="6" s="1"/>
  <c r="E495" i="6"/>
  <c r="F496" i="6" s="1"/>
  <c r="G497" i="6" s="1"/>
  <c r="H498" i="6" s="1"/>
  <c r="I499" i="6" s="1"/>
  <c r="J500" i="6" s="1"/>
  <c r="K501" i="6" s="1"/>
  <c r="L502" i="6" s="1"/>
  <c r="M503" i="6" s="1"/>
  <c r="D504" i="6" s="1"/>
  <c r="C494" i="6"/>
  <c r="A494" i="6" s="1"/>
  <c r="E497" i="6"/>
  <c r="F498" i="6" s="1"/>
  <c r="G499" i="6" s="1"/>
  <c r="H500" i="6" s="1"/>
  <c r="I501" i="6" s="1"/>
  <c r="J502" i="6" s="1"/>
  <c r="K503" i="6" s="1"/>
  <c r="L504" i="6" s="1"/>
  <c r="M505" i="6" s="1"/>
  <c r="D506" i="6" s="1"/>
  <c r="E499" i="6"/>
  <c r="F500" i="6" s="1"/>
  <c r="G501" i="6" s="1"/>
  <c r="H502" i="6" s="1"/>
  <c r="I503" i="6" s="1"/>
  <c r="J504" i="6" s="1"/>
  <c r="K505" i="6" s="1"/>
  <c r="L506" i="6" s="1"/>
  <c r="M507" i="6" s="1"/>
  <c r="D508" i="6" s="1"/>
  <c r="E501" i="6"/>
  <c r="F502" i="6" s="1"/>
  <c r="G503" i="6" s="1"/>
  <c r="H504" i="6" s="1"/>
  <c r="I505" i="6" s="1"/>
  <c r="J506" i="6" s="1"/>
  <c r="K507" i="6" s="1"/>
  <c r="L508" i="6" s="1"/>
  <c r="M509" i="6" s="1"/>
  <c r="D510" i="6" s="1"/>
  <c r="E503" i="6"/>
  <c r="F504" i="6" s="1"/>
  <c r="G505" i="6" s="1"/>
  <c r="H506" i="6" s="1"/>
  <c r="I507" i="6" s="1"/>
  <c r="J508" i="6" s="1"/>
  <c r="K509" i="6" s="1"/>
  <c r="L510" i="6" s="1"/>
  <c r="M511" i="6" s="1"/>
  <c r="E466" i="6"/>
  <c r="F467" i="6" s="1"/>
  <c r="G468" i="6" s="1"/>
  <c r="H469" i="6" s="1"/>
  <c r="I470" i="6" s="1"/>
  <c r="J471" i="6" s="1"/>
  <c r="K472" i="6" s="1"/>
  <c r="L473" i="6" s="1"/>
  <c r="M474" i="6" s="1"/>
  <c r="D475" i="6" s="1"/>
  <c r="E470" i="6"/>
  <c r="F471" i="6" s="1"/>
  <c r="G472" i="6" s="1"/>
  <c r="H473" i="6" s="1"/>
  <c r="I474" i="6" s="1"/>
  <c r="J475" i="6" s="1"/>
  <c r="K476" i="6" s="1"/>
  <c r="L477" i="6" s="1"/>
  <c r="M478" i="6" s="1"/>
  <c r="D479" i="6" s="1"/>
  <c r="E474" i="6"/>
  <c r="F475" i="6" s="1"/>
  <c r="G476" i="6" s="1"/>
  <c r="H477" i="6" s="1"/>
  <c r="I478" i="6" s="1"/>
  <c r="J479" i="6" s="1"/>
  <c r="K480" i="6" s="1"/>
  <c r="L481" i="6" s="1"/>
  <c r="E438" i="6"/>
  <c r="F439" i="6" s="1"/>
  <c r="G440" i="6" s="1"/>
  <c r="H441" i="6" s="1"/>
  <c r="I442" i="6" s="1"/>
  <c r="J443" i="6" s="1"/>
  <c r="K444" i="6" s="1"/>
  <c r="L445" i="6" s="1"/>
  <c r="M446" i="6" s="1"/>
  <c r="D447" i="6" s="1"/>
  <c r="E442" i="6"/>
  <c r="F443" i="6" s="1"/>
  <c r="G444" i="6" s="1"/>
  <c r="H445" i="6" s="1"/>
  <c r="I446" i="6" s="1"/>
  <c r="J447" i="6" s="1"/>
  <c r="K448" i="6" s="1"/>
  <c r="L449" i="6" s="1"/>
  <c r="M450" i="6" s="1"/>
  <c r="D451" i="6" s="1"/>
  <c r="E435" i="6"/>
  <c r="F436" i="6" s="1"/>
  <c r="G437" i="6" s="1"/>
  <c r="H438" i="6" s="1"/>
  <c r="I439" i="6" s="1"/>
  <c r="J440" i="6" s="1"/>
  <c r="K441" i="6" s="1"/>
  <c r="L442" i="6" s="1"/>
  <c r="M443" i="6" s="1"/>
  <c r="D444" i="6" s="1"/>
  <c r="C434" i="6"/>
  <c r="A434" i="6" s="1"/>
  <c r="E437" i="6"/>
  <c r="F438" i="6" s="1"/>
  <c r="G439" i="6" s="1"/>
  <c r="H440" i="6" s="1"/>
  <c r="I441" i="6" s="1"/>
  <c r="J442" i="6" s="1"/>
  <c r="K443" i="6" s="1"/>
  <c r="L444" i="6" s="1"/>
  <c r="M445" i="6" s="1"/>
  <c r="D446" i="6" s="1"/>
  <c r="E439" i="6"/>
  <c r="F440" i="6" s="1"/>
  <c r="G441" i="6" s="1"/>
  <c r="H442" i="6" s="1"/>
  <c r="I443" i="6" s="1"/>
  <c r="J444" i="6" s="1"/>
  <c r="K445" i="6" s="1"/>
  <c r="L446" i="6" s="1"/>
  <c r="M447" i="6" s="1"/>
  <c r="D448" i="6" s="1"/>
  <c r="E441" i="6"/>
  <c r="F442" i="6" s="1"/>
  <c r="G443" i="6" s="1"/>
  <c r="H444" i="6" s="1"/>
  <c r="I445" i="6" s="1"/>
  <c r="J446" i="6" s="1"/>
  <c r="K447" i="6" s="1"/>
  <c r="L448" i="6" s="1"/>
  <c r="M449" i="6" s="1"/>
  <c r="D450" i="6" s="1"/>
  <c r="E443" i="6"/>
  <c r="F444" i="6" s="1"/>
  <c r="G445" i="6" s="1"/>
  <c r="H446" i="6" s="1"/>
  <c r="I447" i="6" s="1"/>
  <c r="J448" i="6" s="1"/>
  <c r="K449" i="6" s="1"/>
  <c r="L450" i="6" s="1"/>
  <c r="M451" i="6" s="1"/>
  <c r="E406" i="6"/>
  <c r="F407" i="6" s="1"/>
  <c r="G408" i="6" s="1"/>
  <c r="H409" i="6" s="1"/>
  <c r="I410" i="6" s="1"/>
  <c r="J411" i="6" s="1"/>
  <c r="K412" i="6" s="1"/>
  <c r="L413" i="6" s="1"/>
  <c r="M414" i="6" s="1"/>
  <c r="D415" i="6" s="1"/>
  <c r="E410" i="6"/>
  <c r="F411" i="6" s="1"/>
  <c r="G412" i="6" s="1"/>
  <c r="H413" i="6" s="1"/>
  <c r="I414" i="6" s="1"/>
  <c r="J415" i="6" s="1"/>
  <c r="K416" i="6" s="1"/>
  <c r="L417" i="6" s="1"/>
  <c r="M418" i="6" s="1"/>
  <c r="D419" i="6" s="1"/>
  <c r="E414" i="6"/>
  <c r="F415" i="6" s="1"/>
  <c r="G416" i="6" s="1"/>
  <c r="H417" i="6" s="1"/>
  <c r="I418" i="6" s="1"/>
  <c r="J419" i="6" s="1"/>
  <c r="K420" i="6" s="1"/>
  <c r="L421" i="6" s="1"/>
  <c r="E378" i="6"/>
  <c r="F379" i="6" s="1"/>
  <c r="G380" i="6" s="1"/>
  <c r="H381" i="6" s="1"/>
  <c r="I382" i="6" s="1"/>
  <c r="J383" i="6" s="1"/>
  <c r="K384" i="6" s="1"/>
  <c r="L385" i="6" s="1"/>
  <c r="M386" i="6" s="1"/>
  <c r="D387" i="6" s="1"/>
  <c r="E382" i="6"/>
  <c r="F383" i="6" s="1"/>
  <c r="G384" i="6" s="1"/>
  <c r="H385" i="6" s="1"/>
  <c r="I386" i="6" s="1"/>
  <c r="J387" i="6" s="1"/>
  <c r="K388" i="6" s="1"/>
  <c r="L389" i="6" s="1"/>
  <c r="M390" i="6" s="1"/>
  <c r="D391" i="6" s="1"/>
  <c r="E375" i="6"/>
  <c r="F376" i="6" s="1"/>
  <c r="G377" i="6" s="1"/>
  <c r="H378" i="6" s="1"/>
  <c r="I379" i="6" s="1"/>
  <c r="J380" i="6" s="1"/>
  <c r="K381" i="6" s="1"/>
  <c r="L382" i="6" s="1"/>
  <c r="M383" i="6" s="1"/>
  <c r="D384" i="6" s="1"/>
  <c r="C374" i="6"/>
  <c r="A374" i="6" s="1"/>
  <c r="E377" i="6"/>
  <c r="F378" i="6" s="1"/>
  <c r="G379" i="6" s="1"/>
  <c r="H380" i="6" s="1"/>
  <c r="I381" i="6" s="1"/>
  <c r="J382" i="6" s="1"/>
  <c r="K383" i="6" s="1"/>
  <c r="L384" i="6" s="1"/>
  <c r="M385" i="6" s="1"/>
  <c r="D386" i="6" s="1"/>
  <c r="E379" i="6"/>
  <c r="F380" i="6" s="1"/>
  <c r="G381" i="6" s="1"/>
  <c r="H382" i="6" s="1"/>
  <c r="I383" i="6" s="1"/>
  <c r="J384" i="6" s="1"/>
  <c r="K385" i="6" s="1"/>
  <c r="L386" i="6" s="1"/>
  <c r="M387" i="6" s="1"/>
  <c r="D388" i="6" s="1"/>
  <c r="E381" i="6"/>
  <c r="F382" i="6" s="1"/>
  <c r="G383" i="6" s="1"/>
  <c r="H384" i="6" s="1"/>
  <c r="I385" i="6" s="1"/>
  <c r="J386" i="6" s="1"/>
  <c r="K387" i="6" s="1"/>
  <c r="L388" i="6" s="1"/>
  <c r="M389" i="6" s="1"/>
  <c r="D390" i="6" s="1"/>
  <c r="E383" i="6"/>
  <c r="F384" i="6" s="1"/>
  <c r="G385" i="6" s="1"/>
  <c r="H386" i="6" s="1"/>
  <c r="I387" i="6" s="1"/>
  <c r="J388" i="6" s="1"/>
  <c r="K389" i="6" s="1"/>
  <c r="L390" i="6" s="1"/>
  <c r="M391" i="6" s="1"/>
  <c r="E346" i="6"/>
  <c r="F347" i="6" s="1"/>
  <c r="G348" i="6" s="1"/>
  <c r="H349" i="6" s="1"/>
  <c r="I350" i="6" s="1"/>
  <c r="J351" i="6" s="1"/>
  <c r="K352" i="6" s="1"/>
  <c r="L353" i="6" s="1"/>
  <c r="M354" i="6" s="1"/>
  <c r="D355" i="6" s="1"/>
  <c r="E348" i="6"/>
  <c r="F349" i="6" s="1"/>
  <c r="G350" i="6" s="1"/>
  <c r="H351" i="6" s="1"/>
  <c r="I352" i="6" s="1"/>
  <c r="J353" i="6" s="1"/>
  <c r="K354" i="6" s="1"/>
  <c r="L355" i="6" s="1"/>
  <c r="M356" i="6" s="1"/>
  <c r="D357" i="6" s="1"/>
  <c r="E350" i="6"/>
  <c r="F351" i="6" s="1"/>
  <c r="G352" i="6" s="1"/>
  <c r="H353" i="6" s="1"/>
  <c r="I354" i="6" s="1"/>
  <c r="J355" i="6" s="1"/>
  <c r="K356" i="6" s="1"/>
  <c r="L357" i="6" s="1"/>
  <c r="M358" i="6" s="1"/>
  <c r="D359" i="6" s="1"/>
  <c r="E352" i="6"/>
  <c r="F353" i="6" s="1"/>
  <c r="G354" i="6" s="1"/>
  <c r="H355" i="6" s="1"/>
  <c r="I356" i="6" s="1"/>
  <c r="J357" i="6" s="1"/>
  <c r="K358" i="6" s="1"/>
  <c r="L359" i="6" s="1"/>
  <c r="M360" i="6" s="1"/>
  <c r="D361" i="6" s="1"/>
  <c r="E354" i="6"/>
  <c r="F355" i="6" s="1"/>
  <c r="G356" i="6" s="1"/>
  <c r="H357" i="6" s="1"/>
  <c r="I358" i="6" s="1"/>
  <c r="J359" i="6" s="1"/>
  <c r="K360" i="6" s="1"/>
  <c r="L361" i="6" s="1"/>
  <c r="E316" i="6"/>
  <c r="F317" i="6" s="1"/>
  <c r="G318" i="6" s="1"/>
  <c r="H319" i="6" s="1"/>
  <c r="I320" i="6" s="1"/>
  <c r="J321" i="6" s="1"/>
  <c r="K322" i="6" s="1"/>
  <c r="L323" i="6" s="1"/>
  <c r="M324" i="6" s="1"/>
  <c r="D325" i="6" s="1"/>
  <c r="E318" i="6"/>
  <c r="F319" i="6" s="1"/>
  <c r="G320" i="6" s="1"/>
  <c r="H321" i="6" s="1"/>
  <c r="I322" i="6" s="1"/>
  <c r="J323" i="6" s="1"/>
  <c r="K324" i="6" s="1"/>
  <c r="L325" i="6" s="1"/>
  <c r="M326" i="6" s="1"/>
  <c r="D327" i="6" s="1"/>
  <c r="E320" i="6"/>
  <c r="F321" i="6" s="1"/>
  <c r="G322" i="6" s="1"/>
  <c r="H323" i="6" s="1"/>
  <c r="I324" i="6" s="1"/>
  <c r="J325" i="6" s="1"/>
  <c r="K326" i="6" s="1"/>
  <c r="L327" i="6" s="1"/>
  <c r="M328" i="6" s="1"/>
  <c r="D329" i="6" s="1"/>
  <c r="E322" i="6"/>
  <c r="F323" i="6" s="1"/>
  <c r="G324" i="6" s="1"/>
  <c r="H325" i="6" s="1"/>
  <c r="I326" i="6" s="1"/>
  <c r="J327" i="6" s="1"/>
  <c r="K328" i="6" s="1"/>
  <c r="L329" i="6" s="1"/>
  <c r="M330" i="6" s="1"/>
  <c r="D331" i="6" s="1"/>
  <c r="E324" i="6"/>
  <c r="F325" i="6" s="1"/>
  <c r="G326" i="6" s="1"/>
  <c r="H327" i="6" s="1"/>
  <c r="I328" i="6" s="1"/>
  <c r="J329" i="6" s="1"/>
  <c r="K330" i="6" s="1"/>
  <c r="L331" i="6" s="1"/>
  <c r="E286" i="6"/>
  <c r="F287" i="6" s="1"/>
  <c r="G288" i="6" s="1"/>
  <c r="H289" i="6" s="1"/>
  <c r="I290" i="6" s="1"/>
  <c r="J291" i="6" s="1"/>
  <c r="K292" i="6" s="1"/>
  <c r="L293" i="6" s="1"/>
  <c r="M294" i="6" s="1"/>
  <c r="D295" i="6" s="1"/>
  <c r="E288" i="6"/>
  <c r="F289" i="6" s="1"/>
  <c r="G290" i="6" s="1"/>
  <c r="H291" i="6" s="1"/>
  <c r="I292" i="6" s="1"/>
  <c r="J293" i="6" s="1"/>
  <c r="K294" i="6" s="1"/>
  <c r="L295" i="6" s="1"/>
  <c r="M296" i="6" s="1"/>
  <c r="D297" i="6" s="1"/>
  <c r="E290" i="6"/>
  <c r="F291" i="6" s="1"/>
  <c r="G292" i="6" s="1"/>
  <c r="H293" i="6" s="1"/>
  <c r="I294" i="6" s="1"/>
  <c r="J295" i="6" s="1"/>
  <c r="K296" i="6" s="1"/>
  <c r="L297" i="6" s="1"/>
  <c r="M298" i="6" s="1"/>
  <c r="D299" i="6" s="1"/>
  <c r="E292" i="6"/>
  <c r="F293" i="6" s="1"/>
  <c r="G294" i="6" s="1"/>
  <c r="H295" i="6" s="1"/>
  <c r="I296" i="6" s="1"/>
  <c r="J297" i="6" s="1"/>
  <c r="K298" i="6" s="1"/>
  <c r="L299" i="6" s="1"/>
  <c r="M300" i="6" s="1"/>
  <c r="D301" i="6" s="1"/>
  <c r="E294" i="6"/>
  <c r="F295" i="6" s="1"/>
  <c r="G296" i="6" s="1"/>
  <c r="H297" i="6" s="1"/>
  <c r="I298" i="6" s="1"/>
  <c r="J299" i="6" s="1"/>
  <c r="K300" i="6" s="1"/>
  <c r="L301" i="6" s="1"/>
  <c r="E255" i="6"/>
  <c r="F256" i="6" s="1"/>
  <c r="G257" i="6" s="1"/>
  <c r="H258" i="6" s="1"/>
  <c r="I259" i="6" s="1"/>
  <c r="J260" i="6" s="1"/>
  <c r="K261" i="6" s="1"/>
  <c r="L262" i="6" s="1"/>
  <c r="M263" i="6" s="1"/>
  <c r="D264" i="6" s="1"/>
  <c r="C254" i="6"/>
  <c r="A254" i="6" s="1"/>
  <c r="E257" i="6"/>
  <c r="F258" i="6" s="1"/>
  <c r="G259" i="6" s="1"/>
  <c r="H260" i="6" s="1"/>
  <c r="I261" i="6" s="1"/>
  <c r="J262" i="6" s="1"/>
  <c r="K263" i="6" s="1"/>
  <c r="L264" i="6" s="1"/>
  <c r="M265" i="6" s="1"/>
  <c r="D266" i="6" s="1"/>
  <c r="E259" i="6"/>
  <c r="F260" i="6" s="1"/>
  <c r="G261" i="6" s="1"/>
  <c r="H262" i="6" s="1"/>
  <c r="I263" i="6" s="1"/>
  <c r="J264" i="6" s="1"/>
  <c r="K265" i="6" s="1"/>
  <c r="L266" i="6" s="1"/>
  <c r="M267" i="6" s="1"/>
  <c r="D268" i="6" s="1"/>
  <c r="E261" i="6"/>
  <c r="F262" i="6" s="1"/>
  <c r="G263" i="6" s="1"/>
  <c r="H264" i="6" s="1"/>
  <c r="I265" i="6" s="1"/>
  <c r="J266" i="6" s="1"/>
  <c r="K267" i="6" s="1"/>
  <c r="L268" i="6" s="1"/>
  <c r="M269" i="6" s="1"/>
  <c r="D270" i="6" s="1"/>
  <c r="E263" i="6"/>
  <c r="F264" i="6" s="1"/>
  <c r="G265" i="6" s="1"/>
  <c r="H266" i="6" s="1"/>
  <c r="I267" i="6" s="1"/>
  <c r="J268" i="6" s="1"/>
  <c r="K269" i="6" s="1"/>
  <c r="L270" i="6" s="1"/>
  <c r="M271" i="6" s="1"/>
  <c r="E228" i="6"/>
  <c r="F229" i="6" s="1"/>
  <c r="G230" i="6" s="1"/>
  <c r="H231" i="6" s="1"/>
  <c r="I232" i="6" s="1"/>
  <c r="J233" i="6" s="1"/>
  <c r="K234" i="6" s="1"/>
  <c r="L235" i="6" s="1"/>
  <c r="M236" i="6" s="1"/>
  <c r="D237" i="6" s="1"/>
  <c r="E232" i="6"/>
  <c r="F233" i="6" s="1"/>
  <c r="G234" i="6" s="1"/>
  <c r="H235" i="6" s="1"/>
  <c r="I236" i="6" s="1"/>
  <c r="J237" i="6" s="1"/>
  <c r="K238" i="6" s="1"/>
  <c r="L239" i="6" s="1"/>
  <c r="M240" i="6" s="1"/>
  <c r="D241" i="6" s="1"/>
  <c r="E225" i="6"/>
  <c r="F226" i="6" s="1"/>
  <c r="G227" i="6" s="1"/>
  <c r="H228" i="6" s="1"/>
  <c r="I229" i="6" s="1"/>
  <c r="J230" i="6" s="1"/>
  <c r="K231" i="6" s="1"/>
  <c r="L232" i="6" s="1"/>
  <c r="M233" i="6" s="1"/>
  <c r="D234" i="6" s="1"/>
  <c r="C224" i="6"/>
  <c r="A224" i="6" s="1"/>
  <c r="E227" i="6"/>
  <c r="F228" i="6" s="1"/>
  <c r="G229" i="6" s="1"/>
  <c r="H230" i="6" s="1"/>
  <c r="I231" i="6" s="1"/>
  <c r="J232" i="6" s="1"/>
  <c r="K233" i="6" s="1"/>
  <c r="L234" i="6" s="1"/>
  <c r="M235" i="6" s="1"/>
  <c r="D236" i="6" s="1"/>
  <c r="E229" i="6"/>
  <c r="F230" i="6" s="1"/>
  <c r="G231" i="6" s="1"/>
  <c r="H232" i="6" s="1"/>
  <c r="I233" i="6" s="1"/>
  <c r="J234" i="6" s="1"/>
  <c r="K235" i="6" s="1"/>
  <c r="L236" i="6" s="1"/>
  <c r="M237" i="6" s="1"/>
  <c r="D238" i="6" s="1"/>
  <c r="E231" i="6"/>
  <c r="F232" i="6" s="1"/>
  <c r="G233" i="6" s="1"/>
  <c r="H234" i="6" s="1"/>
  <c r="I235" i="6" s="1"/>
  <c r="J236" i="6" s="1"/>
  <c r="K237" i="6" s="1"/>
  <c r="L238" i="6" s="1"/>
  <c r="M239" i="6" s="1"/>
  <c r="D240" i="6" s="1"/>
  <c r="E233" i="6"/>
  <c r="F234" i="6" s="1"/>
  <c r="G235" i="6" s="1"/>
  <c r="H236" i="6" s="1"/>
  <c r="I237" i="6" s="1"/>
  <c r="J238" i="6" s="1"/>
  <c r="K239" i="6" s="1"/>
  <c r="L240" i="6" s="1"/>
  <c r="M241" i="6" s="1"/>
  <c r="E195" i="6"/>
  <c r="F196" i="6" s="1"/>
  <c r="G197" i="6" s="1"/>
  <c r="H198" i="6" s="1"/>
  <c r="I199" i="6" s="1"/>
  <c r="J200" i="6" s="1"/>
  <c r="K201" i="6" s="1"/>
  <c r="L202" i="6" s="1"/>
  <c r="M203" i="6" s="1"/>
  <c r="D204" i="6" s="1"/>
  <c r="C194" i="6"/>
  <c r="A194" i="6" s="1"/>
  <c r="E197" i="6"/>
  <c r="F198" i="6" s="1"/>
  <c r="G199" i="6" s="1"/>
  <c r="H200" i="6" s="1"/>
  <c r="I201" i="6" s="1"/>
  <c r="J202" i="6" s="1"/>
  <c r="K203" i="6" s="1"/>
  <c r="L204" i="6" s="1"/>
  <c r="M205" i="6" s="1"/>
  <c r="D206" i="6" s="1"/>
  <c r="E199" i="6"/>
  <c r="F200" i="6" s="1"/>
  <c r="G201" i="6" s="1"/>
  <c r="H202" i="6" s="1"/>
  <c r="I203" i="6" s="1"/>
  <c r="J204" i="6" s="1"/>
  <c r="K205" i="6" s="1"/>
  <c r="L206" i="6" s="1"/>
  <c r="M207" i="6" s="1"/>
  <c r="D208" i="6" s="1"/>
  <c r="E201" i="6"/>
  <c r="F202" i="6" s="1"/>
  <c r="G203" i="6" s="1"/>
  <c r="H204" i="6" s="1"/>
  <c r="I205" i="6" s="1"/>
  <c r="J206" i="6" s="1"/>
  <c r="K207" i="6" s="1"/>
  <c r="L208" i="6" s="1"/>
  <c r="M209" i="6" s="1"/>
  <c r="D210" i="6" s="1"/>
  <c r="E203" i="6"/>
  <c r="F204" i="6" s="1"/>
  <c r="G205" i="6" s="1"/>
  <c r="H206" i="6" s="1"/>
  <c r="I207" i="6" s="1"/>
  <c r="J208" i="6" s="1"/>
  <c r="K209" i="6" s="1"/>
  <c r="L210" i="6" s="1"/>
  <c r="M211" i="6" s="1"/>
  <c r="E165" i="6"/>
  <c r="F166" i="6" s="1"/>
  <c r="G167" i="6" s="1"/>
  <c r="H168" i="6" s="1"/>
  <c r="I169" i="6" s="1"/>
  <c r="J170" i="6" s="1"/>
  <c r="K171" i="6" s="1"/>
  <c r="L172" i="6" s="1"/>
  <c r="M173" i="6" s="1"/>
  <c r="D174" i="6" s="1"/>
  <c r="C164" i="6"/>
  <c r="A164" i="6" s="1"/>
  <c r="E167" i="6"/>
  <c r="F168" i="6" s="1"/>
  <c r="G169" i="6" s="1"/>
  <c r="H170" i="6" s="1"/>
  <c r="I171" i="6" s="1"/>
  <c r="J172" i="6" s="1"/>
  <c r="K173" i="6" s="1"/>
  <c r="L174" i="6" s="1"/>
  <c r="M175" i="6" s="1"/>
  <c r="D176" i="6" s="1"/>
  <c r="E169" i="6"/>
  <c r="F170" i="6" s="1"/>
  <c r="G171" i="6" s="1"/>
  <c r="H172" i="6" s="1"/>
  <c r="I173" i="6" s="1"/>
  <c r="J174" i="6" s="1"/>
  <c r="K175" i="6" s="1"/>
  <c r="L176" i="6" s="1"/>
  <c r="M177" i="6" s="1"/>
  <c r="D178" i="6" s="1"/>
  <c r="E171" i="6"/>
  <c r="F172" i="6" s="1"/>
  <c r="G173" i="6" s="1"/>
  <c r="H174" i="6" s="1"/>
  <c r="I175" i="6" s="1"/>
  <c r="J176" i="6" s="1"/>
  <c r="K177" i="6" s="1"/>
  <c r="L178" i="6" s="1"/>
  <c r="M179" i="6" s="1"/>
  <c r="D180" i="6" s="1"/>
  <c r="E173" i="6"/>
  <c r="F174" i="6" s="1"/>
  <c r="G175" i="6" s="1"/>
  <c r="H176" i="6" s="1"/>
  <c r="I177" i="6" s="1"/>
  <c r="J178" i="6" s="1"/>
  <c r="K179" i="6" s="1"/>
  <c r="L180" i="6" s="1"/>
  <c r="M181" i="6" s="1"/>
  <c r="E136" i="6"/>
  <c r="F137" i="6" s="1"/>
  <c r="G138" i="6" s="1"/>
  <c r="H139" i="6" s="1"/>
  <c r="I140" i="6" s="1"/>
  <c r="J141" i="6" s="1"/>
  <c r="K142" i="6" s="1"/>
  <c r="L143" i="6" s="1"/>
  <c r="M144" i="6" s="1"/>
  <c r="D145" i="6" s="1"/>
  <c r="E140" i="6"/>
  <c r="F141" i="6" s="1"/>
  <c r="G142" i="6" s="1"/>
  <c r="H143" i="6" s="1"/>
  <c r="I144" i="6" s="1"/>
  <c r="J145" i="6" s="1"/>
  <c r="K146" i="6" s="1"/>
  <c r="L147" i="6" s="1"/>
  <c r="M148" i="6" s="1"/>
  <c r="D149" i="6" s="1"/>
  <c r="E144" i="6"/>
  <c r="F145" i="6" s="1"/>
  <c r="G146" i="6" s="1"/>
  <c r="H147" i="6" s="1"/>
  <c r="I148" i="6" s="1"/>
  <c r="J149" i="6" s="1"/>
  <c r="K150" i="6" s="1"/>
  <c r="L151" i="6" s="1"/>
  <c r="E108" i="6"/>
  <c r="F109" i="6" s="1"/>
  <c r="G110" i="6" s="1"/>
  <c r="H111" i="6" s="1"/>
  <c r="I112" i="6" s="1"/>
  <c r="J113" i="6" s="1"/>
  <c r="K114" i="6" s="1"/>
  <c r="L115" i="6" s="1"/>
  <c r="M116" i="6" s="1"/>
  <c r="D117" i="6" s="1"/>
  <c r="E112" i="6"/>
  <c r="F113" i="6" s="1"/>
  <c r="G114" i="6" s="1"/>
  <c r="H115" i="6" s="1"/>
  <c r="I116" i="6" s="1"/>
  <c r="J117" i="6" s="1"/>
  <c r="K118" i="6" s="1"/>
  <c r="L119" i="6" s="1"/>
  <c r="M120" i="6" s="1"/>
  <c r="D121" i="6" s="1"/>
  <c r="E105" i="6"/>
  <c r="F106" i="6" s="1"/>
  <c r="G107" i="6" s="1"/>
  <c r="H108" i="6" s="1"/>
  <c r="I109" i="6" s="1"/>
  <c r="J110" i="6" s="1"/>
  <c r="K111" i="6" s="1"/>
  <c r="L112" i="6" s="1"/>
  <c r="M113" i="6" s="1"/>
  <c r="D114" i="6" s="1"/>
  <c r="C104" i="6"/>
  <c r="A104" i="6" s="1"/>
  <c r="E107" i="6"/>
  <c r="F108" i="6" s="1"/>
  <c r="G109" i="6" s="1"/>
  <c r="H110" i="6" s="1"/>
  <c r="I111" i="6" s="1"/>
  <c r="J112" i="6" s="1"/>
  <c r="K113" i="6" s="1"/>
  <c r="L114" i="6" s="1"/>
  <c r="M115" i="6" s="1"/>
  <c r="D116" i="6" s="1"/>
  <c r="E109" i="6"/>
  <c r="F110" i="6" s="1"/>
  <c r="G111" i="6" s="1"/>
  <c r="H112" i="6" s="1"/>
  <c r="I113" i="6" s="1"/>
  <c r="J114" i="6" s="1"/>
  <c r="K115" i="6" s="1"/>
  <c r="L116" i="6" s="1"/>
  <c r="M117" i="6" s="1"/>
  <c r="D118" i="6" s="1"/>
  <c r="E111" i="6"/>
  <c r="F112" i="6" s="1"/>
  <c r="G113" i="6" s="1"/>
  <c r="H114" i="6" s="1"/>
  <c r="I115" i="6" s="1"/>
  <c r="J116" i="6" s="1"/>
  <c r="K117" i="6" s="1"/>
  <c r="L118" i="6" s="1"/>
  <c r="M119" i="6" s="1"/>
  <c r="D120" i="6" s="1"/>
  <c r="E113" i="6"/>
  <c r="F114" i="6" s="1"/>
  <c r="G115" i="6" s="1"/>
  <c r="H116" i="6" s="1"/>
  <c r="I117" i="6" s="1"/>
  <c r="J118" i="6" s="1"/>
  <c r="K119" i="6" s="1"/>
  <c r="L120" i="6" s="1"/>
  <c r="M121" i="6" s="1"/>
  <c r="E76" i="6"/>
  <c r="F77" i="6" s="1"/>
  <c r="G78" i="6" s="1"/>
  <c r="H79" i="6" s="1"/>
  <c r="I80" i="6" s="1"/>
  <c r="J81" i="6" s="1"/>
  <c r="K82" i="6" s="1"/>
  <c r="L83" i="6" s="1"/>
  <c r="M84" i="6" s="1"/>
  <c r="D85" i="6" s="1"/>
  <c r="E80" i="6"/>
  <c r="F81" i="6" s="1"/>
  <c r="G82" i="6" s="1"/>
  <c r="H83" i="6" s="1"/>
  <c r="I84" i="6" s="1"/>
  <c r="J85" i="6" s="1"/>
  <c r="K86" i="6" s="1"/>
  <c r="L87" i="6" s="1"/>
  <c r="M88" i="6" s="1"/>
  <c r="D89" i="6" s="1"/>
  <c r="E84" i="6"/>
  <c r="F85" i="6" s="1"/>
  <c r="G86" i="6" s="1"/>
  <c r="H87" i="6" s="1"/>
  <c r="I88" i="6" s="1"/>
  <c r="J89" i="6" s="1"/>
  <c r="K90" i="6" s="1"/>
  <c r="L91" i="6" s="1"/>
  <c r="E48" i="6"/>
  <c r="F49" i="6" s="1"/>
  <c r="G50" i="6" s="1"/>
  <c r="H51" i="6" s="1"/>
  <c r="I52" i="6" s="1"/>
  <c r="J53" i="6" s="1"/>
  <c r="K54" i="6" s="1"/>
  <c r="L55" i="6" s="1"/>
  <c r="M56" i="6" s="1"/>
  <c r="D57" i="6" s="1"/>
  <c r="E52" i="6"/>
  <c r="F53" i="6" s="1"/>
  <c r="G54" i="6" s="1"/>
  <c r="H55" i="6" s="1"/>
  <c r="I56" i="6" s="1"/>
  <c r="J57" i="6" s="1"/>
  <c r="K58" i="6" s="1"/>
  <c r="L59" i="6" s="1"/>
  <c r="M60" i="6" s="1"/>
  <c r="D61" i="6" s="1"/>
  <c r="E45" i="6"/>
  <c r="F46" i="6" s="1"/>
  <c r="G47" i="6" s="1"/>
  <c r="H48" i="6" s="1"/>
  <c r="I49" i="6" s="1"/>
  <c r="J50" i="6" s="1"/>
  <c r="K51" i="6" s="1"/>
  <c r="L52" i="6" s="1"/>
  <c r="M53" i="6" s="1"/>
  <c r="D54" i="6" s="1"/>
  <c r="C44" i="6"/>
  <c r="A44" i="6" s="1"/>
  <c r="E47" i="6"/>
  <c r="F48" i="6" s="1"/>
  <c r="G49" i="6" s="1"/>
  <c r="H50" i="6" s="1"/>
  <c r="I51" i="6" s="1"/>
  <c r="J52" i="6" s="1"/>
  <c r="K53" i="6" s="1"/>
  <c r="L54" i="6" s="1"/>
  <c r="M55" i="6" s="1"/>
  <c r="D56" i="6" s="1"/>
  <c r="E49" i="6"/>
  <c r="F50" i="6" s="1"/>
  <c r="G51" i="6" s="1"/>
  <c r="H52" i="6" s="1"/>
  <c r="I53" i="6" s="1"/>
  <c r="J54" i="6" s="1"/>
  <c r="K55" i="6" s="1"/>
  <c r="L56" i="6" s="1"/>
  <c r="M57" i="6" s="1"/>
  <c r="D58" i="6" s="1"/>
  <c r="E51" i="6"/>
  <c r="F52" i="6" s="1"/>
  <c r="G53" i="6" s="1"/>
  <c r="H54" i="6" s="1"/>
  <c r="I55" i="6" s="1"/>
  <c r="J56" i="6" s="1"/>
  <c r="K57" i="6" s="1"/>
  <c r="L58" i="6" s="1"/>
  <c r="M59" i="6" s="1"/>
  <c r="D60" i="6" s="1"/>
  <c r="E53" i="6"/>
  <c r="F54" i="6" s="1"/>
  <c r="G55" i="6" s="1"/>
  <c r="H56" i="6" s="1"/>
  <c r="I57" i="6" s="1"/>
  <c r="J58" i="6" s="1"/>
  <c r="K59" i="6" s="1"/>
  <c r="L60" i="6" s="1"/>
  <c r="M61" i="6" s="1"/>
  <c r="E16" i="6"/>
  <c r="F17" i="6" s="1"/>
  <c r="G18" i="6" s="1"/>
  <c r="H19" i="6" s="1"/>
  <c r="I20" i="6" s="1"/>
  <c r="J21" i="6" s="1"/>
  <c r="K22" i="6" s="1"/>
  <c r="L23" i="6" s="1"/>
  <c r="M24" i="6" s="1"/>
  <c r="D25" i="6" s="1"/>
  <c r="E315" i="6"/>
  <c r="F316" i="6" s="1"/>
  <c r="G317" i="6" s="1"/>
  <c r="H318" i="6" s="1"/>
  <c r="I319" i="6" s="1"/>
  <c r="J320" i="6" s="1"/>
  <c r="K321" i="6" s="1"/>
  <c r="L322" i="6" s="1"/>
  <c r="M323" i="6" s="1"/>
  <c r="D324" i="6" s="1"/>
  <c r="C314" i="6"/>
  <c r="A314" i="6" s="1"/>
  <c r="E317" i="6"/>
  <c r="F318" i="6" s="1"/>
  <c r="G319" i="6" s="1"/>
  <c r="H320" i="6" s="1"/>
  <c r="I321" i="6" s="1"/>
  <c r="J322" i="6" s="1"/>
  <c r="K323" i="6" s="1"/>
  <c r="L324" i="6" s="1"/>
  <c r="M325" i="6" s="1"/>
  <c r="D326" i="6" s="1"/>
  <c r="E319" i="6"/>
  <c r="F320" i="6" s="1"/>
  <c r="G321" i="6" s="1"/>
  <c r="H322" i="6" s="1"/>
  <c r="I323" i="6" s="1"/>
  <c r="J324" i="6" s="1"/>
  <c r="K325" i="6" s="1"/>
  <c r="L326" i="6" s="1"/>
  <c r="M327" i="6" s="1"/>
  <c r="D328" i="6" s="1"/>
  <c r="E321" i="6"/>
  <c r="F322" i="6" s="1"/>
  <c r="G323" i="6" s="1"/>
  <c r="H324" i="6" s="1"/>
  <c r="I325" i="6" s="1"/>
  <c r="J326" i="6" s="1"/>
  <c r="K327" i="6" s="1"/>
  <c r="L328" i="6" s="1"/>
  <c r="M329" i="6" s="1"/>
  <c r="D330" i="6" s="1"/>
  <c r="E323" i="6"/>
  <c r="F324" i="6" s="1"/>
  <c r="G325" i="6" s="1"/>
  <c r="H326" i="6" s="1"/>
  <c r="I327" i="6" s="1"/>
  <c r="J328" i="6" s="1"/>
  <c r="K329" i="6" s="1"/>
  <c r="L330" i="6" s="1"/>
  <c r="M331" i="6" s="1"/>
  <c r="E285" i="6"/>
  <c r="F286" i="6" s="1"/>
  <c r="G287" i="6" s="1"/>
  <c r="H288" i="6" s="1"/>
  <c r="I289" i="6" s="1"/>
  <c r="J290" i="6" s="1"/>
  <c r="K291" i="6" s="1"/>
  <c r="L292" i="6" s="1"/>
  <c r="M293" i="6" s="1"/>
  <c r="D294" i="6" s="1"/>
  <c r="C284" i="6"/>
  <c r="A284" i="6" s="1"/>
  <c r="E287" i="6"/>
  <c r="F288" i="6" s="1"/>
  <c r="G289" i="6" s="1"/>
  <c r="H290" i="6" s="1"/>
  <c r="I291" i="6" s="1"/>
  <c r="J292" i="6" s="1"/>
  <c r="K293" i="6" s="1"/>
  <c r="L294" i="6" s="1"/>
  <c r="M295" i="6" s="1"/>
  <c r="D296" i="6" s="1"/>
  <c r="E289" i="6"/>
  <c r="F290" i="6" s="1"/>
  <c r="G291" i="6" s="1"/>
  <c r="H292" i="6" s="1"/>
  <c r="I293" i="6" s="1"/>
  <c r="J294" i="6" s="1"/>
  <c r="K295" i="6" s="1"/>
  <c r="L296" i="6" s="1"/>
  <c r="M297" i="6" s="1"/>
  <c r="D298" i="6" s="1"/>
  <c r="E291" i="6"/>
  <c r="F292" i="6" s="1"/>
  <c r="G293" i="6" s="1"/>
  <c r="H294" i="6" s="1"/>
  <c r="I295" i="6" s="1"/>
  <c r="J296" i="6" s="1"/>
  <c r="K297" i="6" s="1"/>
  <c r="L298" i="6" s="1"/>
  <c r="M299" i="6" s="1"/>
  <c r="D300" i="6" s="1"/>
  <c r="E293" i="6"/>
  <c r="F294" i="6" s="1"/>
  <c r="G295" i="6" s="1"/>
  <c r="H296" i="6" s="1"/>
  <c r="I297" i="6" s="1"/>
  <c r="J298" i="6" s="1"/>
  <c r="K299" i="6" s="1"/>
  <c r="L300" i="6" s="1"/>
  <c r="M301" i="6" s="1"/>
  <c r="E256" i="6"/>
  <c r="F257" i="6" s="1"/>
  <c r="G258" i="6" s="1"/>
  <c r="H259" i="6" s="1"/>
  <c r="I260" i="6" s="1"/>
  <c r="J261" i="6" s="1"/>
  <c r="K262" i="6" s="1"/>
  <c r="L263" i="6" s="1"/>
  <c r="M264" i="6" s="1"/>
  <c r="D265" i="6" s="1"/>
  <c r="E258" i="6"/>
  <c r="F259" i="6" s="1"/>
  <c r="G260" i="6" s="1"/>
  <c r="H261" i="6" s="1"/>
  <c r="I262" i="6" s="1"/>
  <c r="J263" i="6" s="1"/>
  <c r="K264" i="6" s="1"/>
  <c r="L265" i="6" s="1"/>
  <c r="M266" i="6" s="1"/>
  <c r="D267" i="6" s="1"/>
  <c r="E260" i="6"/>
  <c r="F261" i="6" s="1"/>
  <c r="G262" i="6" s="1"/>
  <c r="H263" i="6" s="1"/>
  <c r="I264" i="6" s="1"/>
  <c r="J265" i="6" s="1"/>
  <c r="K266" i="6" s="1"/>
  <c r="L267" i="6" s="1"/>
  <c r="M268" i="6" s="1"/>
  <c r="D269" i="6" s="1"/>
  <c r="E262" i="6"/>
  <c r="F263" i="6" s="1"/>
  <c r="G264" i="6" s="1"/>
  <c r="H265" i="6" s="1"/>
  <c r="I266" i="6" s="1"/>
  <c r="J267" i="6" s="1"/>
  <c r="K268" i="6" s="1"/>
  <c r="L269" i="6" s="1"/>
  <c r="M270" i="6" s="1"/>
  <c r="D271" i="6" s="1"/>
  <c r="E264" i="6"/>
  <c r="F265" i="6" s="1"/>
  <c r="G266" i="6" s="1"/>
  <c r="H267" i="6" s="1"/>
  <c r="I268" i="6" s="1"/>
  <c r="J269" i="6" s="1"/>
  <c r="K270" i="6" s="1"/>
  <c r="L271" i="6" s="1"/>
  <c r="E226" i="6"/>
  <c r="F227" i="6" s="1"/>
  <c r="G228" i="6" s="1"/>
  <c r="H229" i="6" s="1"/>
  <c r="I230" i="6" s="1"/>
  <c r="J231" i="6" s="1"/>
  <c r="K232" i="6" s="1"/>
  <c r="L233" i="6" s="1"/>
  <c r="M234" i="6" s="1"/>
  <c r="D235" i="6" s="1"/>
  <c r="E230" i="6"/>
  <c r="F231" i="6" s="1"/>
  <c r="G232" i="6" s="1"/>
  <c r="H233" i="6" s="1"/>
  <c r="I234" i="6" s="1"/>
  <c r="J235" i="6" s="1"/>
  <c r="K236" i="6" s="1"/>
  <c r="L237" i="6" s="1"/>
  <c r="M238" i="6" s="1"/>
  <c r="D239" i="6" s="1"/>
  <c r="E234" i="6"/>
  <c r="F235" i="6" s="1"/>
  <c r="G236" i="6" s="1"/>
  <c r="H237" i="6" s="1"/>
  <c r="I238" i="6" s="1"/>
  <c r="J239" i="6" s="1"/>
  <c r="K240" i="6" s="1"/>
  <c r="L241" i="6" s="1"/>
  <c r="E196" i="6"/>
  <c r="F197" i="6" s="1"/>
  <c r="G198" i="6" s="1"/>
  <c r="H199" i="6" s="1"/>
  <c r="I200" i="6" s="1"/>
  <c r="J201" i="6" s="1"/>
  <c r="K202" i="6" s="1"/>
  <c r="L203" i="6" s="1"/>
  <c r="M204" i="6" s="1"/>
  <c r="D205" i="6" s="1"/>
  <c r="E198" i="6"/>
  <c r="F199" i="6" s="1"/>
  <c r="G200" i="6" s="1"/>
  <c r="H201" i="6" s="1"/>
  <c r="I202" i="6" s="1"/>
  <c r="J203" i="6" s="1"/>
  <c r="K204" i="6" s="1"/>
  <c r="L205" i="6" s="1"/>
  <c r="M206" i="6" s="1"/>
  <c r="D207" i="6" s="1"/>
  <c r="E200" i="6"/>
  <c r="F201" i="6" s="1"/>
  <c r="G202" i="6" s="1"/>
  <c r="H203" i="6" s="1"/>
  <c r="I204" i="6" s="1"/>
  <c r="J205" i="6" s="1"/>
  <c r="K206" i="6" s="1"/>
  <c r="L207" i="6" s="1"/>
  <c r="M208" i="6" s="1"/>
  <c r="D209" i="6" s="1"/>
  <c r="E202" i="6"/>
  <c r="F203" i="6" s="1"/>
  <c r="G204" i="6" s="1"/>
  <c r="H205" i="6" s="1"/>
  <c r="I206" i="6" s="1"/>
  <c r="J207" i="6" s="1"/>
  <c r="K208" i="6" s="1"/>
  <c r="L209" i="6" s="1"/>
  <c r="M210" i="6" s="1"/>
  <c r="D211" i="6" s="1"/>
  <c r="E166" i="6"/>
  <c r="F167" i="6" s="1"/>
  <c r="G168" i="6" s="1"/>
  <c r="H169" i="6" s="1"/>
  <c r="I170" i="6" s="1"/>
  <c r="J171" i="6" s="1"/>
  <c r="K172" i="6" s="1"/>
  <c r="L173" i="6" s="1"/>
  <c r="M174" i="6" s="1"/>
  <c r="D175" i="6" s="1"/>
  <c r="E168" i="6"/>
  <c r="F169" i="6" s="1"/>
  <c r="G170" i="6" s="1"/>
  <c r="H171" i="6" s="1"/>
  <c r="I172" i="6" s="1"/>
  <c r="J173" i="6" s="1"/>
  <c r="K174" i="6" s="1"/>
  <c r="L175" i="6" s="1"/>
  <c r="M176" i="6" s="1"/>
  <c r="D177" i="6" s="1"/>
  <c r="E172" i="6"/>
  <c r="F173" i="6" s="1"/>
  <c r="G174" i="6" s="1"/>
  <c r="H175" i="6" s="1"/>
  <c r="I176" i="6" s="1"/>
  <c r="J177" i="6" s="1"/>
  <c r="K178" i="6" s="1"/>
  <c r="L179" i="6" s="1"/>
  <c r="M180" i="6" s="1"/>
  <c r="D181" i="6" s="1"/>
  <c r="E142" i="6"/>
  <c r="F143" i="6" s="1"/>
  <c r="G144" i="6" s="1"/>
  <c r="H145" i="6" s="1"/>
  <c r="I146" i="6" s="1"/>
  <c r="J147" i="6" s="1"/>
  <c r="K148" i="6" s="1"/>
  <c r="L149" i="6" s="1"/>
  <c r="M150" i="6" s="1"/>
  <c r="D151" i="6" s="1"/>
  <c r="E141" i="6"/>
  <c r="F142" i="6" s="1"/>
  <c r="G143" i="6" s="1"/>
  <c r="H144" i="6" s="1"/>
  <c r="I145" i="6" s="1"/>
  <c r="J146" i="6" s="1"/>
  <c r="K147" i="6" s="1"/>
  <c r="L148" i="6" s="1"/>
  <c r="M149" i="6" s="1"/>
  <c r="D150" i="6" s="1"/>
  <c r="E114" i="6"/>
  <c r="F115" i="6" s="1"/>
  <c r="G116" i="6" s="1"/>
  <c r="H117" i="6" s="1"/>
  <c r="I118" i="6" s="1"/>
  <c r="J119" i="6" s="1"/>
  <c r="K120" i="6" s="1"/>
  <c r="L121" i="6" s="1"/>
  <c r="E78" i="6"/>
  <c r="F79" i="6" s="1"/>
  <c r="G80" i="6" s="1"/>
  <c r="H81" i="6" s="1"/>
  <c r="I82" i="6" s="1"/>
  <c r="J83" i="6" s="1"/>
  <c r="K84" i="6" s="1"/>
  <c r="L85" i="6" s="1"/>
  <c r="M86" i="6" s="1"/>
  <c r="D87" i="6" s="1"/>
  <c r="E82" i="6"/>
  <c r="F83" i="6" s="1"/>
  <c r="G84" i="6" s="1"/>
  <c r="H85" i="6" s="1"/>
  <c r="I86" i="6" s="1"/>
  <c r="J87" i="6" s="1"/>
  <c r="K88" i="6" s="1"/>
  <c r="L89" i="6" s="1"/>
  <c r="M90" i="6" s="1"/>
  <c r="D91" i="6" s="1"/>
  <c r="E75" i="6"/>
  <c r="F76" i="6" s="1"/>
  <c r="G77" i="6" s="1"/>
  <c r="H78" i="6" s="1"/>
  <c r="I79" i="6" s="1"/>
  <c r="J80" i="6" s="1"/>
  <c r="K81" i="6" s="1"/>
  <c r="L82" i="6" s="1"/>
  <c r="M83" i="6" s="1"/>
  <c r="D84" i="6" s="1"/>
  <c r="C74" i="6"/>
  <c r="A74" i="6" s="1"/>
  <c r="E77" i="6"/>
  <c r="F78" i="6" s="1"/>
  <c r="G79" i="6" s="1"/>
  <c r="H80" i="6" s="1"/>
  <c r="I81" i="6" s="1"/>
  <c r="J82" i="6" s="1"/>
  <c r="K83" i="6" s="1"/>
  <c r="L84" i="6" s="1"/>
  <c r="M85" i="6" s="1"/>
  <c r="D86" i="6" s="1"/>
  <c r="E79" i="6"/>
  <c r="F80" i="6" s="1"/>
  <c r="G81" i="6" s="1"/>
  <c r="H82" i="6" s="1"/>
  <c r="I83" i="6" s="1"/>
  <c r="J84" i="6" s="1"/>
  <c r="K85" i="6" s="1"/>
  <c r="L86" i="6" s="1"/>
  <c r="M87" i="6" s="1"/>
  <c r="D88" i="6" s="1"/>
  <c r="E81" i="6"/>
  <c r="F82" i="6" s="1"/>
  <c r="G83" i="6" s="1"/>
  <c r="H84" i="6" s="1"/>
  <c r="I85" i="6" s="1"/>
  <c r="J86" i="6" s="1"/>
  <c r="K87" i="6" s="1"/>
  <c r="L88" i="6" s="1"/>
  <c r="M89" i="6" s="1"/>
  <c r="D90" i="6" s="1"/>
  <c r="E83" i="6"/>
  <c r="F84" i="6" s="1"/>
  <c r="G85" i="6" s="1"/>
  <c r="H86" i="6" s="1"/>
  <c r="I87" i="6" s="1"/>
  <c r="J88" i="6" s="1"/>
  <c r="K89" i="6" s="1"/>
  <c r="L90" i="6" s="1"/>
  <c r="M91" i="6" s="1"/>
  <c r="E19" i="6"/>
  <c r="F20" i="6" s="1"/>
  <c r="G21" i="6" s="1"/>
  <c r="H22" i="6" s="1"/>
  <c r="I23" i="6" s="1"/>
  <c r="J24" i="6" s="1"/>
  <c r="K25" i="6" s="1"/>
  <c r="L26" i="6" s="1"/>
  <c r="M27" i="6" s="1"/>
  <c r="D28" i="6" s="1"/>
  <c r="E345" i="6"/>
  <c r="F346" i="6" s="1"/>
  <c r="G347" i="6" s="1"/>
  <c r="H348" i="6" s="1"/>
  <c r="I349" i="6" s="1"/>
  <c r="J350" i="6" s="1"/>
  <c r="K351" i="6" s="1"/>
  <c r="L352" i="6" s="1"/>
  <c r="M353" i="6" s="1"/>
  <c r="D354" i="6" s="1"/>
  <c r="C344" i="6"/>
  <c r="A344" i="6" s="1"/>
  <c r="E347" i="6"/>
  <c r="F348" i="6" s="1"/>
  <c r="G349" i="6" s="1"/>
  <c r="H350" i="6" s="1"/>
  <c r="I351" i="6" s="1"/>
  <c r="J352" i="6" s="1"/>
  <c r="K353" i="6" s="1"/>
  <c r="L354" i="6" s="1"/>
  <c r="M355" i="6" s="1"/>
  <c r="D356" i="6" s="1"/>
  <c r="E349" i="6"/>
  <c r="F350" i="6" s="1"/>
  <c r="G351" i="6" s="1"/>
  <c r="H352" i="6" s="1"/>
  <c r="I353" i="6" s="1"/>
  <c r="J354" i="6" s="1"/>
  <c r="K355" i="6" s="1"/>
  <c r="L356" i="6" s="1"/>
  <c r="M357" i="6" s="1"/>
  <c r="D358" i="6" s="1"/>
  <c r="E351" i="6"/>
  <c r="F352" i="6" s="1"/>
  <c r="G353" i="6" s="1"/>
  <c r="H354" i="6" s="1"/>
  <c r="I355" i="6" s="1"/>
  <c r="J356" i="6" s="1"/>
  <c r="K357" i="6" s="1"/>
  <c r="L358" i="6" s="1"/>
  <c r="M359" i="6" s="1"/>
  <c r="D360" i="6" s="1"/>
  <c r="E353" i="6"/>
  <c r="F354" i="6" s="1"/>
  <c r="G355" i="6" s="1"/>
  <c r="H356" i="6" s="1"/>
  <c r="I357" i="6" s="1"/>
  <c r="J358" i="6" s="1"/>
  <c r="K359" i="6" s="1"/>
  <c r="L360" i="6" s="1"/>
  <c r="M361" i="6" s="1"/>
  <c r="E204" i="6"/>
  <c r="F205" i="6" s="1"/>
  <c r="G206" i="6" s="1"/>
  <c r="H207" i="6" s="1"/>
  <c r="I208" i="6" s="1"/>
  <c r="J209" i="6" s="1"/>
  <c r="K210" i="6" s="1"/>
  <c r="L211" i="6" s="1"/>
  <c r="E170" i="6"/>
  <c r="F171" i="6" s="1"/>
  <c r="G172" i="6" s="1"/>
  <c r="H173" i="6" s="1"/>
  <c r="I174" i="6" s="1"/>
  <c r="J175" i="6" s="1"/>
  <c r="K176" i="6" s="1"/>
  <c r="L177" i="6" s="1"/>
  <c r="M178" i="6" s="1"/>
  <c r="D179" i="6" s="1"/>
  <c r="E174" i="6"/>
  <c r="F175" i="6" s="1"/>
  <c r="G176" i="6" s="1"/>
  <c r="H177" i="6" s="1"/>
  <c r="I178" i="6" s="1"/>
  <c r="J179" i="6" s="1"/>
  <c r="K180" i="6" s="1"/>
  <c r="L181" i="6" s="1"/>
  <c r="E138" i="6"/>
  <c r="F139" i="6" s="1"/>
  <c r="G140" i="6" s="1"/>
  <c r="H141" i="6" s="1"/>
  <c r="I142" i="6" s="1"/>
  <c r="J143" i="6" s="1"/>
  <c r="K144" i="6" s="1"/>
  <c r="L145" i="6" s="1"/>
  <c r="M146" i="6" s="1"/>
  <c r="D147" i="6" s="1"/>
  <c r="E135" i="6"/>
  <c r="F136" i="6" s="1"/>
  <c r="G137" i="6" s="1"/>
  <c r="H138" i="6" s="1"/>
  <c r="I139" i="6" s="1"/>
  <c r="J140" i="6" s="1"/>
  <c r="K141" i="6" s="1"/>
  <c r="L142" i="6" s="1"/>
  <c r="M143" i="6" s="1"/>
  <c r="D144" i="6" s="1"/>
  <c r="C134" i="6"/>
  <c r="A134" i="6" s="1"/>
  <c r="E137" i="6"/>
  <c r="F138" i="6" s="1"/>
  <c r="G139" i="6" s="1"/>
  <c r="H140" i="6" s="1"/>
  <c r="I141" i="6" s="1"/>
  <c r="J142" i="6" s="1"/>
  <c r="K143" i="6" s="1"/>
  <c r="L144" i="6" s="1"/>
  <c r="M145" i="6" s="1"/>
  <c r="D146" i="6" s="1"/>
  <c r="E139" i="6"/>
  <c r="F140" i="6" s="1"/>
  <c r="G141" i="6" s="1"/>
  <c r="H142" i="6" s="1"/>
  <c r="I143" i="6" s="1"/>
  <c r="J144" i="6" s="1"/>
  <c r="K145" i="6" s="1"/>
  <c r="L146" i="6" s="1"/>
  <c r="M147" i="6" s="1"/>
  <c r="D148" i="6" s="1"/>
  <c r="E143" i="6"/>
  <c r="F144" i="6" s="1"/>
  <c r="G145" i="6" s="1"/>
  <c r="H146" i="6" s="1"/>
  <c r="I147" i="6" s="1"/>
  <c r="J148" i="6" s="1"/>
  <c r="K149" i="6" s="1"/>
  <c r="L150" i="6" s="1"/>
  <c r="M151" i="6" s="1"/>
  <c r="E106" i="6"/>
  <c r="F107" i="6" s="1"/>
  <c r="G108" i="6" s="1"/>
  <c r="H109" i="6" s="1"/>
  <c r="I110" i="6" s="1"/>
  <c r="J111" i="6" s="1"/>
  <c r="K112" i="6" s="1"/>
  <c r="L113" i="6" s="1"/>
  <c r="M114" i="6" s="1"/>
  <c r="D115" i="6" s="1"/>
  <c r="E110" i="6"/>
  <c r="F111" i="6" s="1"/>
  <c r="G112" i="6" s="1"/>
  <c r="H113" i="6" s="1"/>
  <c r="I114" i="6" s="1"/>
  <c r="J115" i="6" s="1"/>
  <c r="K116" i="6" s="1"/>
  <c r="L117" i="6" s="1"/>
  <c r="M118" i="6" s="1"/>
  <c r="D119" i="6" s="1"/>
  <c r="E46" i="6"/>
  <c r="F47" i="6" s="1"/>
  <c r="G48" i="6" s="1"/>
  <c r="H49" i="6" s="1"/>
  <c r="I50" i="6" s="1"/>
  <c r="J51" i="6" s="1"/>
  <c r="K52" i="6" s="1"/>
  <c r="L53" i="6" s="1"/>
  <c r="M54" i="6" s="1"/>
  <c r="D55" i="6" s="1"/>
  <c r="E50" i="6"/>
  <c r="F51" i="6" s="1"/>
  <c r="G52" i="6" s="1"/>
  <c r="H53" i="6" s="1"/>
  <c r="I54" i="6" s="1"/>
  <c r="J55" i="6" s="1"/>
  <c r="K56" i="6" s="1"/>
  <c r="L57" i="6" s="1"/>
  <c r="M58" i="6" s="1"/>
  <c r="D59" i="6" s="1"/>
  <c r="E54" i="6"/>
  <c r="F55" i="6" s="1"/>
  <c r="G56" i="6" s="1"/>
  <c r="H57" i="6" s="1"/>
  <c r="I58" i="6" s="1"/>
  <c r="J59" i="6" s="1"/>
  <c r="K60" i="6" s="1"/>
  <c r="L61" i="6" s="1"/>
  <c r="E18" i="6"/>
  <c r="F19" i="6" s="1"/>
  <c r="G20" i="6" s="1"/>
  <c r="H21" i="6" s="1"/>
  <c r="I22" i="6" s="1"/>
  <c r="J23" i="6" s="1"/>
  <c r="K24" i="6" s="1"/>
  <c r="L25" i="6" s="1"/>
  <c r="M26" i="6" s="1"/>
  <c r="D27" i="6" s="1"/>
  <c r="E22" i="6"/>
  <c r="F23" i="6" s="1"/>
  <c r="G24" i="6" s="1"/>
  <c r="H25" i="6" s="1"/>
  <c r="I26" i="6" s="1"/>
  <c r="J27" i="6" s="1"/>
  <c r="K28" i="6" s="1"/>
  <c r="L29" i="6" s="1"/>
  <c r="M30" i="6" s="1"/>
  <c r="D31" i="6" s="1"/>
  <c r="C14" i="6"/>
  <c r="A14" i="6" s="1"/>
  <c r="E15" i="6"/>
  <c r="F16" i="6" s="1"/>
  <c r="G17" i="6" s="1"/>
  <c r="H18" i="6" s="1"/>
  <c r="I19" i="6" s="1"/>
  <c r="J20" i="6" s="1"/>
  <c r="K21" i="6" s="1"/>
  <c r="L22" i="6" s="1"/>
  <c r="M23" i="6" s="1"/>
  <c r="D24" i="6" s="1"/>
  <c r="E21" i="6"/>
  <c r="F22" i="6" s="1"/>
  <c r="G23" i="6" s="1"/>
  <c r="H24" i="6" s="1"/>
  <c r="I25" i="6" s="1"/>
  <c r="J26" i="6" s="1"/>
  <c r="K27" i="6" s="1"/>
  <c r="L28" i="6" s="1"/>
  <c r="M29" i="6" s="1"/>
  <c r="D30" i="6" s="1"/>
  <c r="C880" i="6"/>
  <c r="A880" i="6" s="1"/>
  <c r="C882" i="6"/>
  <c r="A882" i="6" s="1"/>
  <c r="C756" i="6"/>
  <c r="A756" i="6" s="1"/>
  <c r="C758" i="6"/>
  <c r="A758" i="6" s="1"/>
  <c r="C760" i="6"/>
  <c r="A760" i="6" s="1"/>
  <c r="C762" i="6"/>
  <c r="A762" i="6" s="1"/>
  <c r="C635" i="6"/>
  <c r="A635" i="6" s="1"/>
  <c r="C637" i="6"/>
  <c r="A637" i="6" s="1"/>
  <c r="C639" i="6"/>
  <c r="A639" i="6" s="1"/>
  <c r="C641" i="6"/>
  <c r="A641" i="6" s="1"/>
  <c r="C9" i="6"/>
  <c r="A9" i="6" s="1"/>
  <c r="C13" i="6"/>
  <c r="A13" i="6" s="1"/>
  <c r="C12" i="6"/>
  <c r="A12" i="6" s="1"/>
  <c r="C6" i="6"/>
  <c r="A6" i="6" s="1"/>
  <c r="E1126" i="6"/>
  <c r="F1127" i="6" s="1"/>
  <c r="G1128" i="6" s="1"/>
  <c r="H1129" i="6" s="1"/>
  <c r="I1130" i="6" s="1"/>
  <c r="J1131" i="6" s="1"/>
  <c r="K1132" i="6" s="1"/>
  <c r="L1133" i="6" s="1"/>
  <c r="M1134" i="6" s="1"/>
  <c r="D1135" i="6" s="1"/>
  <c r="E1128" i="6"/>
  <c r="F1129" i="6" s="1"/>
  <c r="G1130" i="6" s="1"/>
  <c r="H1131" i="6" s="1"/>
  <c r="I1132" i="6" s="1"/>
  <c r="J1133" i="6" s="1"/>
  <c r="K1134" i="6" s="1"/>
  <c r="L1135" i="6" s="1"/>
  <c r="M1136" i="6" s="1"/>
  <c r="D1137" i="6" s="1"/>
  <c r="E1066" i="6"/>
  <c r="F1067" i="6" s="1"/>
  <c r="G1068" i="6" s="1"/>
  <c r="H1069" i="6" s="1"/>
  <c r="I1070" i="6" s="1"/>
  <c r="J1071" i="6" s="1"/>
  <c r="K1072" i="6" s="1"/>
  <c r="L1073" i="6" s="1"/>
  <c r="M1074" i="6" s="1"/>
  <c r="D1075" i="6" s="1"/>
  <c r="E1068" i="6"/>
  <c r="F1069" i="6" s="1"/>
  <c r="G1070" i="6" s="1"/>
  <c r="H1071" i="6" s="1"/>
  <c r="I1072" i="6" s="1"/>
  <c r="J1073" i="6" s="1"/>
  <c r="K1074" i="6" s="1"/>
  <c r="L1075" i="6" s="1"/>
  <c r="M1076" i="6" s="1"/>
  <c r="D1077" i="6" s="1"/>
  <c r="E1070" i="6"/>
  <c r="F1071" i="6" s="1"/>
  <c r="G1072" i="6" s="1"/>
  <c r="H1073" i="6" s="1"/>
  <c r="I1074" i="6" s="1"/>
  <c r="J1075" i="6" s="1"/>
  <c r="K1076" i="6" s="1"/>
  <c r="L1077" i="6" s="1"/>
  <c r="M1078" i="6" s="1"/>
  <c r="D1079" i="6" s="1"/>
  <c r="E1072" i="6"/>
  <c r="F1073" i="6" s="1"/>
  <c r="G1074" i="6" s="1"/>
  <c r="H1075" i="6" s="1"/>
  <c r="I1076" i="6" s="1"/>
  <c r="J1077" i="6" s="1"/>
  <c r="K1078" i="6" s="1"/>
  <c r="L1079" i="6" s="1"/>
  <c r="M1080" i="6" s="1"/>
  <c r="D1081" i="6" s="1"/>
  <c r="C1033" i="6"/>
  <c r="A1033" i="6" s="1"/>
  <c r="E1034" i="6"/>
  <c r="F1035" i="6" s="1"/>
  <c r="G1036" i="6" s="1"/>
  <c r="H1037" i="6" s="1"/>
  <c r="I1038" i="6" s="1"/>
  <c r="J1039" i="6" s="1"/>
  <c r="K1040" i="6" s="1"/>
  <c r="L1041" i="6" s="1"/>
  <c r="M1042" i="6" s="1"/>
  <c r="D1043" i="6" s="1"/>
  <c r="E1133" i="6"/>
  <c r="F1134" i="6" s="1"/>
  <c r="G1135" i="6" s="1"/>
  <c r="H1136" i="6" s="1"/>
  <c r="I1137" i="6" s="1"/>
  <c r="J1138" i="6" s="1"/>
  <c r="K1139" i="6" s="1"/>
  <c r="L1140" i="6" s="1"/>
  <c r="M1141" i="6" s="1"/>
  <c r="E1095" i="6"/>
  <c r="F1096" i="6" s="1"/>
  <c r="G1097" i="6" s="1"/>
  <c r="H1098" i="6" s="1"/>
  <c r="I1099" i="6" s="1"/>
  <c r="J1100" i="6" s="1"/>
  <c r="K1101" i="6" s="1"/>
  <c r="L1102" i="6" s="1"/>
  <c r="M1103" i="6" s="1"/>
  <c r="D1104" i="6" s="1"/>
  <c r="E1097" i="6"/>
  <c r="F1098" i="6" s="1"/>
  <c r="G1099" i="6" s="1"/>
  <c r="H1100" i="6" s="1"/>
  <c r="I1101" i="6" s="1"/>
  <c r="J1102" i="6" s="1"/>
  <c r="K1103" i="6" s="1"/>
  <c r="L1104" i="6" s="1"/>
  <c r="M1105" i="6" s="1"/>
  <c r="D1106" i="6" s="1"/>
  <c r="E1099" i="6"/>
  <c r="F1100" i="6" s="1"/>
  <c r="G1101" i="6" s="1"/>
  <c r="H1102" i="6" s="1"/>
  <c r="I1103" i="6" s="1"/>
  <c r="J1104" i="6" s="1"/>
  <c r="K1105" i="6" s="1"/>
  <c r="L1106" i="6" s="1"/>
  <c r="M1107" i="6" s="1"/>
  <c r="D1108" i="6" s="1"/>
  <c r="E1101" i="6"/>
  <c r="F1102" i="6" s="1"/>
  <c r="G1103" i="6" s="1"/>
  <c r="H1104" i="6" s="1"/>
  <c r="I1105" i="6" s="1"/>
  <c r="J1106" i="6" s="1"/>
  <c r="K1107" i="6" s="1"/>
  <c r="L1108" i="6" s="1"/>
  <c r="M1109" i="6" s="1"/>
  <c r="D1110" i="6" s="1"/>
  <c r="E1103" i="6"/>
  <c r="F1104" i="6" s="1"/>
  <c r="G1105" i="6" s="1"/>
  <c r="H1106" i="6" s="1"/>
  <c r="I1107" i="6" s="1"/>
  <c r="J1108" i="6" s="1"/>
  <c r="K1109" i="6" s="1"/>
  <c r="L1110" i="6" s="1"/>
  <c r="M1111" i="6" s="1"/>
  <c r="C1035" i="6"/>
  <c r="A1035" i="6" s="1"/>
  <c r="E1036" i="6"/>
  <c r="F1037" i="6" s="1"/>
  <c r="G1038" i="6" s="1"/>
  <c r="H1039" i="6" s="1"/>
  <c r="I1040" i="6" s="1"/>
  <c r="J1041" i="6" s="1"/>
  <c r="K1042" i="6" s="1"/>
  <c r="L1043" i="6" s="1"/>
  <c r="M1044" i="6" s="1"/>
  <c r="D1045" i="6" s="1"/>
  <c r="E1038" i="6"/>
  <c r="F1039" i="6" s="1"/>
  <c r="G1040" i="6" s="1"/>
  <c r="H1041" i="6" s="1"/>
  <c r="I1042" i="6" s="1"/>
  <c r="J1043" i="6" s="1"/>
  <c r="K1044" i="6" s="1"/>
  <c r="L1045" i="6" s="1"/>
  <c r="M1046" i="6" s="1"/>
  <c r="D1047" i="6" s="1"/>
  <c r="C1039" i="6"/>
  <c r="A1039" i="6" s="1"/>
  <c r="E1040" i="6"/>
  <c r="F1041" i="6" s="1"/>
  <c r="G1042" i="6" s="1"/>
  <c r="H1043" i="6" s="1"/>
  <c r="I1044" i="6" s="1"/>
  <c r="J1045" i="6" s="1"/>
  <c r="K1046" i="6" s="1"/>
  <c r="L1047" i="6" s="1"/>
  <c r="M1048" i="6" s="1"/>
  <c r="D1049" i="6" s="1"/>
  <c r="E1042" i="6"/>
  <c r="F1043" i="6" s="1"/>
  <c r="G1044" i="6" s="1"/>
  <c r="H1045" i="6" s="1"/>
  <c r="I1046" i="6" s="1"/>
  <c r="J1047" i="6" s="1"/>
  <c r="K1048" i="6" s="1"/>
  <c r="L1049" i="6" s="1"/>
  <c r="M1050" i="6" s="1"/>
  <c r="D1051" i="6" s="1"/>
  <c r="C1004" i="6"/>
  <c r="A1004" i="6" s="1"/>
  <c r="E1005" i="6"/>
  <c r="F1006" i="6" s="1"/>
  <c r="G1007" i="6" s="1"/>
  <c r="H1008" i="6" s="1"/>
  <c r="I1009" i="6" s="1"/>
  <c r="J1010" i="6" s="1"/>
  <c r="K1011" i="6" s="1"/>
  <c r="L1012" i="6" s="1"/>
  <c r="M1013" i="6" s="1"/>
  <c r="D1014" i="6" s="1"/>
  <c r="E1007" i="6"/>
  <c r="F1008" i="6" s="1"/>
  <c r="G1009" i="6" s="1"/>
  <c r="H1010" i="6" s="1"/>
  <c r="I1011" i="6" s="1"/>
  <c r="J1012" i="6" s="1"/>
  <c r="K1013" i="6" s="1"/>
  <c r="L1014" i="6" s="1"/>
  <c r="M1015" i="6" s="1"/>
  <c r="D1016" i="6" s="1"/>
  <c r="C1008" i="6"/>
  <c r="A1008" i="6" s="1"/>
  <c r="E1009" i="6"/>
  <c r="F1010" i="6" s="1"/>
  <c r="G1011" i="6" s="1"/>
  <c r="H1012" i="6" s="1"/>
  <c r="I1013" i="6" s="1"/>
  <c r="J1014" i="6" s="1"/>
  <c r="K1015" i="6" s="1"/>
  <c r="L1016" i="6" s="1"/>
  <c r="M1017" i="6" s="1"/>
  <c r="D1018" i="6" s="1"/>
  <c r="E1011" i="6"/>
  <c r="F1012" i="6" s="1"/>
  <c r="G1013" i="6" s="1"/>
  <c r="H1014" i="6" s="1"/>
  <c r="I1015" i="6" s="1"/>
  <c r="J1016" i="6" s="1"/>
  <c r="K1017" i="6" s="1"/>
  <c r="L1018" i="6" s="1"/>
  <c r="M1019" i="6" s="1"/>
  <c r="D1020" i="6" s="1"/>
  <c r="C1012" i="6"/>
  <c r="A1012" i="6" s="1"/>
  <c r="E1013" i="6"/>
  <c r="F1014" i="6" s="1"/>
  <c r="G1015" i="6" s="1"/>
  <c r="H1016" i="6" s="1"/>
  <c r="I1017" i="6" s="1"/>
  <c r="J1018" i="6" s="1"/>
  <c r="K1019" i="6" s="1"/>
  <c r="L1020" i="6" s="1"/>
  <c r="M1021" i="6" s="1"/>
  <c r="E976" i="6"/>
  <c r="F977" i="6" s="1"/>
  <c r="G978" i="6" s="1"/>
  <c r="H979" i="6" s="1"/>
  <c r="I980" i="6" s="1"/>
  <c r="J981" i="6" s="1"/>
  <c r="K982" i="6" s="1"/>
  <c r="L983" i="6" s="1"/>
  <c r="M984" i="6" s="1"/>
  <c r="D985" i="6" s="1"/>
  <c r="E978" i="6"/>
  <c r="F979" i="6" s="1"/>
  <c r="G980" i="6" s="1"/>
  <c r="H981" i="6" s="1"/>
  <c r="I982" i="6" s="1"/>
  <c r="J983" i="6" s="1"/>
  <c r="K984" i="6" s="1"/>
  <c r="L985" i="6" s="1"/>
  <c r="M986" i="6" s="1"/>
  <c r="D987" i="6" s="1"/>
  <c r="E980" i="6"/>
  <c r="F981" i="6" s="1"/>
  <c r="G982" i="6" s="1"/>
  <c r="H983" i="6" s="1"/>
  <c r="I984" i="6" s="1"/>
  <c r="J985" i="6" s="1"/>
  <c r="K986" i="6" s="1"/>
  <c r="L987" i="6" s="1"/>
  <c r="M988" i="6" s="1"/>
  <c r="D989" i="6" s="1"/>
  <c r="E982" i="6"/>
  <c r="F983" i="6" s="1"/>
  <c r="G984" i="6" s="1"/>
  <c r="H985" i="6" s="1"/>
  <c r="I986" i="6" s="1"/>
  <c r="J987" i="6" s="1"/>
  <c r="K988" i="6" s="1"/>
  <c r="L989" i="6" s="1"/>
  <c r="M990" i="6" s="1"/>
  <c r="D991" i="6" s="1"/>
  <c r="E916" i="6"/>
  <c r="F917" i="6" s="1"/>
  <c r="G918" i="6" s="1"/>
  <c r="H919" i="6" s="1"/>
  <c r="I920" i="6" s="1"/>
  <c r="J921" i="6" s="1"/>
  <c r="K922" i="6" s="1"/>
  <c r="L923" i="6" s="1"/>
  <c r="M924" i="6" s="1"/>
  <c r="D925" i="6" s="1"/>
  <c r="E918" i="6"/>
  <c r="F919" i="6" s="1"/>
  <c r="G920" i="6" s="1"/>
  <c r="H921" i="6" s="1"/>
  <c r="I922" i="6" s="1"/>
  <c r="J923" i="6" s="1"/>
  <c r="K924" i="6" s="1"/>
  <c r="L925" i="6" s="1"/>
  <c r="M926" i="6" s="1"/>
  <c r="D927" i="6" s="1"/>
  <c r="E920" i="6"/>
  <c r="F921" i="6" s="1"/>
  <c r="G922" i="6" s="1"/>
  <c r="H923" i="6" s="1"/>
  <c r="I924" i="6" s="1"/>
  <c r="J925" i="6" s="1"/>
  <c r="K926" i="6" s="1"/>
  <c r="L927" i="6" s="1"/>
  <c r="M928" i="6" s="1"/>
  <c r="D929" i="6" s="1"/>
  <c r="E922" i="6"/>
  <c r="F923" i="6" s="1"/>
  <c r="G924" i="6" s="1"/>
  <c r="H925" i="6" s="1"/>
  <c r="I926" i="6" s="1"/>
  <c r="J927" i="6" s="1"/>
  <c r="K928" i="6" s="1"/>
  <c r="L929" i="6" s="1"/>
  <c r="M930" i="6" s="1"/>
  <c r="D931" i="6" s="1"/>
  <c r="C853" i="6"/>
  <c r="A853" i="6" s="1"/>
  <c r="E854" i="6"/>
  <c r="F855" i="6" s="1"/>
  <c r="G856" i="6" s="1"/>
  <c r="H857" i="6" s="1"/>
  <c r="I858" i="6" s="1"/>
  <c r="J859" i="6" s="1"/>
  <c r="K860" i="6" s="1"/>
  <c r="L861" i="6" s="1"/>
  <c r="M862" i="6" s="1"/>
  <c r="D863" i="6" s="1"/>
  <c r="C944" i="6"/>
  <c r="A944" i="6" s="1"/>
  <c r="E945" i="6"/>
  <c r="F946" i="6" s="1"/>
  <c r="G947" i="6" s="1"/>
  <c r="H948" i="6" s="1"/>
  <c r="I949" i="6" s="1"/>
  <c r="J950" i="6" s="1"/>
  <c r="K951" i="6" s="1"/>
  <c r="L952" i="6" s="1"/>
  <c r="M953" i="6" s="1"/>
  <c r="D954" i="6" s="1"/>
  <c r="E947" i="6"/>
  <c r="F948" i="6" s="1"/>
  <c r="G949" i="6" s="1"/>
  <c r="H950" i="6" s="1"/>
  <c r="I951" i="6" s="1"/>
  <c r="J952" i="6" s="1"/>
  <c r="K953" i="6" s="1"/>
  <c r="L954" i="6" s="1"/>
  <c r="M955" i="6" s="1"/>
  <c r="D956" i="6" s="1"/>
  <c r="E949" i="6"/>
  <c r="F950" i="6" s="1"/>
  <c r="G951" i="6" s="1"/>
  <c r="H952" i="6" s="1"/>
  <c r="I953" i="6" s="1"/>
  <c r="J954" i="6" s="1"/>
  <c r="K955" i="6" s="1"/>
  <c r="L956" i="6" s="1"/>
  <c r="M957" i="6" s="1"/>
  <c r="D958" i="6" s="1"/>
  <c r="E951" i="6"/>
  <c r="F952" i="6" s="1"/>
  <c r="G953" i="6" s="1"/>
  <c r="H954" i="6" s="1"/>
  <c r="I955" i="6" s="1"/>
  <c r="J956" i="6" s="1"/>
  <c r="K957" i="6" s="1"/>
  <c r="L958" i="6" s="1"/>
  <c r="M959" i="6" s="1"/>
  <c r="D960" i="6" s="1"/>
  <c r="E953" i="6"/>
  <c r="F954" i="6" s="1"/>
  <c r="G955" i="6" s="1"/>
  <c r="H956" i="6" s="1"/>
  <c r="I957" i="6" s="1"/>
  <c r="J958" i="6" s="1"/>
  <c r="K959" i="6" s="1"/>
  <c r="L960" i="6" s="1"/>
  <c r="M961" i="6" s="1"/>
  <c r="C884" i="6"/>
  <c r="A884" i="6" s="1"/>
  <c r="E885" i="6"/>
  <c r="F886" i="6" s="1"/>
  <c r="G887" i="6" s="1"/>
  <c r="H888" i="6" s="1"/>
  <c r="I889" i="6" s="1"/>
  <c r="J890" i="6" s="1"/>
  <c r="K891" i="6" s="1"/>
  <c r="L892" i="6" s="1"/>
  <c r="M893" i="6" s="1"/>
  <c r="D894" i="6" s="1"/>
  <c r="C886" i="6"/>
  <c r="A886" i="6" s="1"/>
  <c r="E887" i="6"/>
  <c r="F888" i="6" s="1"/>
  <c r="G889" i="6" s="1"/>
  <c r="H890" i="6" s="1"/>
  <c r="I891" i="6" s="1"/>
  <c r="J892" i="6" s="1"/>
  <c r="K893" i="6" s="1"/>
  <c r="L894" i="6" s="1"/>
  <c r="M895" i="6" s="1"/>
  <c r="D896" i="6" s="1"/>
  <c r="E891" i="6"/>
  <c r="F892" i="6" s="1"/>
  <c r="G893" i="6" s="1"/>
  <c r="H894" i="6" s="1"/>
  <c r="I895" i="6" s="1"/>
  <c r="J896" i="6" s="1"/>
  <c r="K897" i="6" s="1"/>
  <c r="L898" i="6" s="1"/>
  <c r="M899" i="6" s="1"/>
  <c r="D900" i="6" s="1"/>
  <c r="C892" i="6"/>
  <c r="A892" i="6" s="1"/>
  <c r="E893" i="6"/>
  <c r="F894" i="6" s="1"/>
  <c r="G895" i="6" s="1"/>
  <c r="H896" i="6" s="1"/>
  <c r="I897" i="6" s="1"/>
  <c r="J898" i="6" s="1"/>
  <c r="K899" i="6" s="1"/>
  <c r="L900" i="6" s="1"/>
  <c r="M901" i="6" s="1"/>
  <c r="E856" i="6"/>
  <c r="F857" i="6" s="1"/>
  <c r="G858" i="6" s="1"/>
  <c r="H859" i="6" s="1"/>
  <c r="I860" i="6" s="1"/>
  <c r="J861" i="6" s="1"/>
  <c r="K862" i="6" s="1"/>
  <c r="L863" i="6" s="1"/>
  <c r="M864" i="6" s="1"/>
  <c r="D865" i="6" s="1"/>
  <c r="C857" i="6"/>
  <c r="A857" i="6" s="1"/>
  <c r="E858" i="6"/>
  <c r="F859" i="6" s="1"/>
  <c r="G860" i="6" s="1"/>
  <c r="H861" i="6" s="1"/>
  <c r="I862" i="6" s="1"/>
  <c r="J863" i="6" s="1"/>
  <c r="K864" i="6" s="1"/>
  <c r="L865" i="6" s="1"/>
  <c r="M866" i="6" s="1"/>
  <c r="D867" i="6" s="1"/>
  <c r="E860" i="6"/>
  <c r="F861" i="6" s="1"/>
  <c r="G862" i="6" s="1"/>
  <c r="H863" i="6" s="1"/>
  <c r="I864" i="6" s="1"/>
  <c r="J865" i="6" s="1"/>
  <c r="K866" i="6" s="1"/>
  <c r="L867" i="6" s="1"/>
  <c r="M868" i="6" s="1"/>
  <c r="D869" i="6" s="1"/>
  <c r="C861" i="6"/>
  <c r="A861" i="6" s="1"/>
  <c r="E862" i="6"/>
  <c r="F863" i="6" s="1"/>
  <c r="G864" i="6" s="1"/>
  <c r="H865" i="6" s="1"/>
  <c r="I866" i="6" s="1"/>
  <c r="J867" i="6" s="1"/>
  <c r="K868" i="6" s="1"/>
  <c r="L869" i="6" s="1"/>
  <c r="M870" i="6" s="1"/>
  <c r="D871" i="6" s="1"/>
  <c r="C824" i="6"/>
  <c r="A824" i="6" s="1"/>
  <c r="E825" i="6"/>
  <c r="F826" i="6" s="1"/>
  <c r="G827" i="6" s="1"/>
  <c r="H828" i="6" s="1"/>
  <c r="I829" i="6" s="1"/>
  <c r="J830" i="6" s="1"/>
  <c r="K831" i="6" s="1"/>
  <c r="L832" i="6" s="1"/>
  <c r="M833" i="6" s="1"/>
  <c r="D834" i="6" s="1"/>
  <c r="C826" i="6"/>
  <c r="A826" i="6" s="1"/>
  <c r="E827" i="6"/>
  <c r="F828" i="6" s="1"/>
  <c r="G829" i="6" s="1"/>
  <c r="H830" i="6" s="1"/>
  <c r="I831" i="6" s="1"/>
  <c r="J832" i="6" s="1"/>
  <c r="K833" i="6" s="1"/>
  <c r="L834" i="6" s="1"/>
  <c r="M835" i="6" s="1"/>
  <c r="D836" i="6" s="1"/>
  <c r="C828" i="6"/>
  <c r="A828" i="6" s="1"/>
  <c r="E829" i="6"/>
  <c r="F830" i="6" s="1"/>
  <c r="G831" i="6" s="1"/>
  <c r="H832" i="6" s="1"/>
  <c r="I833" i="6" s="1"/>
  <c r="J834" i="6" s="1"/>
  <c r="K835" i="6" s="1"/>
  <c r="L836" i="6" s="1"/>
  <c r="M837" i="6" s="1"/>
  <c r="D838" i="6" s="1"/>
  <c r="C830" i="6"/>
  <c r="A830" i="6" s="1"/>
  <c r="E831" i="6"/>
  <c r="F832" i="6" s="1"/>
  <c r="G833" i="6" s="1"/>
  <c r="H834" i="6" s="1"/>
  <c r="I835" i="6" s="1"/>
  <c r="J836" i="6" s="1"/>
  <c r="K837" i="6" s="1"/>
  <c r="L838" i="6" s="1"/>
  <c r="M839" i="6" s="1"/>
  <c r="D840" i="6" s="1"/>
  <c r="E833" i="6"/>
  <c r="F834" i="6" s="1"/>
  <c r="G835" i="6" s="1"/>
  <c r="H836" i="6" s="1"/>
  <c r="I837" i="6" s="1"/>
  <c r="J838" i="6" s="1"/>
  <c r="K839" i="6" s="1"/>
  <c r="L840" i="6" s="1"/>
  <c r="M841" i="6" s="1"/>
  <c r="E796" i="6"/>
  <c r="F797" i="6" s="1"/>
  <c r="G798" i="6" s="1"/>
  <c r="H799" i="6" s="1"/>
  <c r="I800" i="6" s="1"/>
  <c r="J801" i="6" s="1"/>
  <c r="K802" i="6" s="1"/>
  <c r="L803" i="6" s="1"/>
  <c r="M804" i="6" s="1"/>
  <c r="D805" i="6" s="1"/>
  <c r="E798" i="6"/>
  <c r="F799" i="6" s="1"/>
  <c r="G800" i="6" s="1"/>
  <c r="H801" i="6" s="1"/>
  <c r="I802" i="6" s="1"/>
  <c r="J803" i="6" s="1"/>
  <c r="K804" i="6" s="1"/>
  <c r="L805" i="6" s="1"/>
  <c r="M806" i="6" s="1"/>
  <c r="D807" i="6" s="1"/>
  <c r="E800" i="6"/>
  <c r="F801" i="6" s="1"/>
  <c r="G802" i="6" s="1"/>
  <c r="H803" i="6" s="1"/>
  <c r="I804" i="6" s="1"/>
  <c r="J805" i="6" s="1"/>
  <c r="K806" i="6" s="1"/>
  <c r="L807" i="6" s="1"/>
  <c r="M808" i="6" s="1"/>
  <c r="D809" i="6" s="1"/>
  <c r="E802" i="6"/>
  <c r="F803" i="6" s="1"/>
  <c r="G804" i="6" s="1"/>
  <c r="H805" i="6" s="1"/>
  <c r="I806" i="6" s="1"/>
  <c r="J807" i="6" s="1"/>
  <c r="K808" i="6" s="1"/>
  <c r="L809" i="6" s="1"/>
  <c r="M810" i="6" s="1"/>
  <c r="D811" i="6" s="1"/>
  <c r="E736" i="6"/>
  <c r="F737" i="6" s="1"/>
  <c r="G738" i="6" s="1"/>
  <c r="H739" i="6" s="1"/>
  <c r="I740" i="6" s="1"/>
  <c r="J741" i="6" s="1"/>
  <c r="K742" i="6" s="1"/>
  <c r="L743" i="6" s="1"/>
  <c r="M744" i="6" s="1"/>
  <c r="D745" i="6" s="1"/>
  <c r="E738" i="6"/>
  <c r="F739" i="6" s="1"/>
  <c r="G740" i="6" s="1"/>
  <c r="H741" i="6" s="1"/>
  <c r="I742" i="6" s="1"/>
  <c r="J743" i="6" s="1"/>
  <c r="K744" i="6" s="1"/>
  <c r="L745" i="6" s="1"/>
  <c r="M746" i="6" s="1"/>
  <c r="D747" i="6" s="1"/>
  <c r="E740" i="6"/>
  <c r="F741" i="6" s="1"/>
  <c r="G742" i="6" s="1"/>
  <c r="H743" i="6" s="1"/>
  <c r="I744" i="6" s="1"/>
  <c r="J745" i="6" s="1"/>
  <c r="K746" i="6" s="1"/>
  <c r="L747" i="6" s="1"/>
  <c r="M748" i="6" s="1"/>
  <c r="D749" i="6" s="1"/>
  <c r="E742" i="6"/>
  <c r="F743" i="6" s="1"/>
  <c r="G744" i="6" s="1"/>
  <c r="H745" i="6" s="1"/>
  <c r="I746" i="6" s="1"/>
  <c r="J747" i="6" s="1"/>
  <c r="K748" i="6" s="1"/>
  <c r="L749" i="6" s="1"/>
  <c r="M750" i="6" s="1"/>
  <c r="D751" i="6" s="1"/>
  <c r="C703" i="6"/>
  <c r="A703" i="6" s="1"/>
  <c r="E704" i="6"/>
  <c r="F705" i="6" s="1"/>
  <c r="G706" i="6" s="1"/>
  <c r="H707" i="6" s="1"/>
  <c r="I708" i="6" s="1"/>
  <c r="J709" i="6" s="1"/>
  <c r="K710" i="6" s="1"/>
  <c r="L711" i="6" s="1"/>
  <c r="M712" i="6" s="1"/>
  <c r="D713" i="6" s="1"/>
  <c r="C764" i="6"/>
  <c r="A764" i="6" s="1"/>
  <c r="E765" i="6"/>
  <c r="F766" i="6" s="1"/>
  <c r="G767" i="6" s="1"/>
  <c r="H768" i="6" s="1"/>
  <c r="I769" i="6" s="1"/>
  <c r="J770" i="6" s="1"/>
  <c r="K771" i="6" s="1"/>
  <c r="L772" i="6" s="1"/>
  <c r="M773" i="6" s="1"/>
  <c r="D774" i="6" s="1"/>
  <c r="C766" i="6"/>
  <c r="A766" i="6" s="1"/>
  <c r="E767" i="6"/>
  <c r="F768" i="6" s="1"/>
  <c r="G769" i="6" s="1"/>
  <c r="H770" i="6" s="1"/>
  <c r="I771" i="6" s="1"/>
  <c r="J772" i="6" s="1"/>
  <c r="K773" i="6" s="1"/>
  <c r="L774" i="6" s="1"/>
  <c r="M775" i="6" s="1"/>
  <c r="D776" i="6" s="1"/>
  <c r="E769" i="6"/>
  <c r="F770" i="6" s="1"/>
  <c r="G771" i="6" s="1"/>
  <c r="H772" i="6" s="1"/>
  <c r="I773" i="6" s="1"/>
  <c r="J774" i="6" s="1"/>
  <c r="K775" i="6" s="1"/>
  <c r="L776" i="6" s="1"/>
  <c r="M777" i="6" s="1"/>
  <c r="D778" i="6" s="1"/>
  <c r="C770" i="6"/>
  <c r="A770" i="6" s="1"/>
  <c r="E771" i="6"/>
  <c r="F772" i="6" s="1"/>
  <c r="G773" i="6" s="1"/>
  <c r="H774" i="6" s="1"/>
  <c r="I775" i="6" s="1"/>
  <c r="J776" i="6" s="1"/>
  <c r="K777" i="6" s="1"/>
  <c r="L778" i="6" s="1"/>
  <c r="M779" i="6" s="1"/>
  <c r="D780" i="6" s="1"/>
  <c r="E773" i="6"/>
  <c r="F774" i="6" s="1"/>
  <c r="G775" i="6" s="1"/>
  <c r="H776" i="6" s="1"/>
  <c r="I777" i="6" s="1"/>
  <c r="J778" i="6" s="1"/>
  <c r="K779" i="6" s="1"/>
  <c r="L780" i="6" s="1"/>
  <c r="M781" i="6" s="1"/>
  <c r="C705" i="6"/>
  <c r="A705" i="6" s="1"/>
  <c r="E706" i="6"/>
  <c r="F707" i="6" s="1"/>
  <c r="G708" i="6" s="1"/>
  <c r="H709" i="6" s="1"/>
  <c r="I710" i="6" s="1"/>
  <c r="J711" i="6" s="1"/>
  <c r="K712" i="6" s="1"/>
  <c r="L713" i="6" s="1"/>
  <c r="M714" i="6" s="1"/>
  <c r="D715" i="6" s="1"/>
  <c r="C707" i="6"/>
  <c r="A707" i="6" s="1"/>
  <c r="E708" i="6"/>
  <c r="F709" i="6" s="1"/>
  <c r="G710" i="6" s="1"/>
  <c r="H711" i="6" s="1"/>
  <c r="I712" i="6" s="1"/>
  <c r="J713" i="6" s="1"/>
  <c r="K714" i="6" s="1"/>
  <c r="L715" i="6" s="1"/>
  <c r="M716" i="6" s="1"/>
  <c r="D717" i="6" s="1"/>
  <c r="E710" i="6"/>
  <c r="F711" i="6" s="1"/>
  <c r="G712" i="6" s="1"/>
  <c r="H713" i="6" s="1"/>
  <c r="I714" i="6" s="1"/>
  <c r="J715" i="6" s="1"/>
  <c r="K716" i="6" s="1"/>
  <c r="L717" i="6" s="1"/>
  <c r="M718" i="6" s="1"/>
  <c r="D719" i="6" s="1"/>
  <c r="E712" i="6"/>
  <c r="F713" i="6" s="1"/>
  <c r="G714" i="6" s="1"/>
  <c r="H715" i="6" s="1"/>
  <c r="I716" i="6" s="1"/>
  <c r="J717" i="6" s="1"/>
  <c r="K718" i="6" s="1"/>
  <c r="L719" i="6" s="1"/>
  <c r="M720" i="6" s="1"/>
  <c r="D721" i="6" s="1"/>
  <c r="C674" i="6"/>
  <c r="A674" i="6" s="1"/>
  <c r="E675" i="6"/>
  <c r="F676" i="6" s="1"/>
  <c r="G677" i="6" s="1"/>
  <c r="H678" i="6" s="1"/>
  <c r="I679" i="6" s="1"/>
  <c r="J680" i="6" s="1"/>
  <c r="K681" i="6" s="1"/>
  <c r="L682" i="6" s="1"/>
  <c r="M683" i="6" s="1"/>
  <c r="D684" i="6" s="1"/>
  <c r="E677" i="6"/>
  <c r="F678" i="6" s="1"/>
  <c r="G679" i="6" s="1"/>
  <c r="H680" i="6" s="1"/>
  <c r="I681" i="6" s="1"/>
  <c r="J682" i="6" s="1"/>
  <c r="K683" i="6" s="1"/>
  <c r="L684" i="6" s="1"/>
  <c r="M685" i="6" s="1"/>
  <c r="D686" i="6" s="1"/>
  <c r="E679" i="6"/>
  <c r="F680" i="6" s="1"/>
  <c r="G681" i="6" s="1"/>
  <c r="H682" i="6" s="1"/>
  <c r="I683" i="6" s="1"/>
  <c r="J684" i="6" s="1"/>
  <c r="K685" i="6" s="1"/>
  <c r="L686" i="6" s="1"/>
  <c r="M687" i="6" s="1"/>
  <c r="D688" i="6" s="1"/>
  <c r="E681" i="6"/>
  <c r="F682" i="6" s="1"/>
  <c r="G683" i="6" s="1"/>
  <c r="H684" i="6" s="1"/>
  <c r="I685" i="6" s="1"/>
  <c r="J686" i="6" s="1"/>
  <c r="K687" i="6" s="1"/>
  <c r="L688" i="6" s="1"/>
  <c r="M689" i="6" s="1"/>
  <c r="D690" i="6" s="1"/>
  <c r="E683" i="6"/>
  <c r="F684" i="6" s="1"/>
  <c r="G685" i="6" s="1"/>
  <c r="H686" i="6" s="1"/>
  <c r="I687" i="6" s="1"/>
  <c r="J688" i="6" s="1"/>
  <c r="K689" i="6" s="1"/>
  <c r="L690" i="6" s="1"/>
  <c r="M691" i="6" s="1"/>
  <c r="C645" i="6"/>
  <c r="A645" i="6" s="1"/>
  <c r="E646" i="6"/>
  <c r="F647" i="6" s="1"/>
  <c r="G648" i="6" s="1"/>
  <c r="H649" i="6" s="1"/>
  <c r="I650" i="6" s="1"/>
  <c r="J651" i="6" s="1"/>
  <c r="K652" i="6" s="1"/>
  <c r="L653" i="6" s="1"/>
  <c r="M654" i="6" s="1"/>
  <c r="D655" i="6" s="1"/>
  <c r="E648" i="6"/>
  <c r="F649" i="6" s="1"/>
  <c r="G650" i="6" s="1"/>
  <c r="H651" i="6" s="1"/>
  <c r="I652" i="6" s="1"/>
  <c r="J653" i="6" s="1"/>
  <c r="K654" i="6" s="1"/>
  <c r="L655" i="6" s="1"/>
  <c r="M656" i="6" s="1"/>
  <c r="D657" i="6" s="1"/>
  <c r="E650" i="6"/>
  <c r="F651" i="6" s="1"/>
  <c r="G652" i="6" s="1"/>
  <c r="H653" i="6" s="1"/>
  <c r="I654" i="6" s="1"/>
  <c r="J655" i="6" s="1"/>
  <c r="K656" i="6" s="1"/>
  <c r="L657" i="6" s="1"/>
  <c r="M658" i="6" s="1"/>
  <c r="D659" i="6" s="1"/>
  <c r="E652" i="6"/>
  <c r="F653" i="6" s="1"/>
  <c r="G654" i="6" s="1"/>
  <c r="H655" i="6" s="1"/>
  <c r="I656" i="6" s="1"/>
  <c r="J657" i="6" s="1"/>
  <c r="K658" i="6" s="1"/>
  <c r="L659" i="6" s="1"/>
  <c r="M660" i="6" s="1"/>
  <c r="D661" i="6" s="1"/>
  <c r="E20" i="6"/>
  <c r="F21" i="6" s="1"/>
  <c r="G22" i="6" s="1"/>
  <c r="H23" i="6" s="1"/>
  <c r="I24" i="6" s="1"/>
  <c r="J25" i="6" s="1"/>
  <c r="K26" i="6" s="1"/>
  <c r="L27" i="6" s="1"/>
  <c r="M28" i="6" s="1"/>
  <c r="D29" i="6" s="1"/>
  <c r="E24" i="6"/>
  <c r="F25" i="6" s="1"/>
  <c r="G26" i="6" s="1"/>
  <c r="H27" i="6" s="1"/>
  <c r="I28" i="6" s="1"/>
  <c r="J29" i="6" s="1"/>
  <c r="K30" i="6" s="1"/>
  <c r="L31" i="6" s="1"/>
  <c r="E23" i="6"/>
  <c r="F24" i="6" s="1"/>
  <c r="G25" i="6" s="1"/>
  <c r="H26" i="6" s="1"/>
  <c r="I27" i="6" s="1"/>
  <c r="J28" i="6" s="1"/>
  <c r="K29" i="6" s="1"/>
  <c r="L30" i="6" s="1"/>
  <c r="M31" i="6" s="1"/>
  <c r="E17" i="6"/>
  <c r="F18" i="6" s="1"/>
  <c r="G19" i="6" s="1"/>
  <c r="H20" i="6" s="1"/>
  <c r="I21" i="6" s="1"/>
  <c r="J22" i="6" s="1"/>
  <c r="K23" i="6" s="1"/>
  <c r="L24" i="6" s="1"/>
  <c r="M25" i="6" s="1"/>
  <c r="D26" i="6" s="1"/>
  <c r="C1116" i="6"/>
  <c r="A1116" i="6" s="1"/>
  <c r="C1118" i="6"/>
  <c r="A1118" i="6" s="1"/>
  <c r="C1058" i="6"/>
  <c r="A1058" i="6" s="1"/>
  <c r="C1024" i="6"/>
  <c r="A1024" i="6" s="1"/>
  <c r="C1026" i="6"/>
  <c r="A1026" i="6" s="1"/>
  <c r="C1028" i="6"/>
  <c r="A1028" i="6" s="1"/>
  <c r="C1030" i="6"/>
  <c r="A1030" i="6" s="1"/>
  <c r="C1032" i="6"/>
  <c r="A1032" i="6" s="1"/>
  <c r="C995" i="6"/>
  <c r="A995" i="6" s="1"/>
  <c r="C997" i="6"/>
  <c r="A997" i="6" s="1"/>
  <c r="C999" i="6"/>
  <c r="A999" i="6" s="1"/>
  <c r="C1001" i="6"/>
  <c r="A1001" i="6" s="1"/>
  <c r="C1003" i="6"/>
  <c r="A1003" i="6" s="1"/>
  <c r="C878" i="6"/>
  <c r="A878" i="6" s="1"/>
  <c r="C757" i="6"/>
  <c r="A757" i="6" s="1"/>
  <c r="C759" i="6"/>
  <c r="A759" i="6" s="1"/>
  <c r="C761" i="6"/>
  <c r="A761" i="6" s="1"/>
  <c r="C763" i="6"/>
  <c r="A763" i="6" s="1"/>
  <c r="C875" i="6"/>
  <c r="A875" i="6" s="1"/>
  <c r="C877" i="6"/>
  <c r="A877" i="6" s="1"/>
  <c r="C879" i="6"/>
  <c r="A879" i="6" s="1"/>
  <c r="C881" i="6"/>
  <c r="A881" i="6" s="1"/>
  <c r="C883" i="6"/>
  <c r="A883" i="6" s="1"/>
  <c r="C844" i="6"/>
  <c r="A844" i="6" s="1"/>
  <c r="C846" i="6"/>
  <c r="A846" i="6" s="1"/>
  <c r="C848" i="6"/>
  <c r="A848" i="6" s="1"/>
  <c r="C850" i="6"/>
  <c r="A850" i="6" s="1"/>
  <c r="C852" i="6"/>
  <c r="A852" i="6" s="1"/>
  <c r="C815" i="6"/>
  <c r="A815" i="6" s="1"/>
  <c r="C817" i="6"/>
  <c r="A817" i="6" s="1"/>
  <c r="C819" i="6"/>
  <c r="A819" i="6" s="1"/>
  <c r="C821" i="6"/>
  <c r="A821" i="6" s="1"/>
  <c r="C823" i="6"/>
  <c r="A823" i="6" s="1"/>
  <c r="C605" i="6"/>
  <c r="A605" i="6" s="1"/>
  <c r="C607" i="6"/>
  <c r="A607" i="6" s="1"/>
  <c r="C609" i="6"/>
  <c r="A609" i="6" s="1"/>
  <c r="C611" i="6"/>
  <c r="A611" i="6" s="1"/>
  <c r="C613" i="6"/>
  <c r="A613" i="6" s="1"/>
  <c r="C577" i="6"/>
  <c r="A577" i="6" s="1"/>
  <c r="C581" i="6"/>
  <c r="A581" i="6" s="1"/>
  <c r="C576" i="6"/>
  <c r="A576" i="6" s="1"/>
  <c r="C578" i="6"/>
  <c r="A578" i="6" s="1"/>
  <c r="C580" i="6"/>
  <c r="A580" i="6" s="1"/>
  <c r="C582" i="6"/>
  <c r="A582" i="6" s="1"/>
  <c r="C545" i="6"/>
  <c r="A545" i="6" s="1"/>
  <c r="C549" i="6"/>
  <c r="A549" i="6" s="1"/>
  <c r="C553" i="6"/>
  <c r="A553" i="6" s="1"/>
  <c r="C517" i="6"/>
  <c r="A517" i="6" s="1"/>
  <c r="C521" i="6"/>
  <c r="A521" i="6" s="1"/>
  <c r="C516" i="6"/>
  <c r="A516" i="6" s="1"/>
  <c r="C518" i="6"/>
  <c r="A518" i="6" s="1"/>
  <c r="C520" i="6"/>
  <c r="A520" i="6" s="1"/>
  <c r="C522" i="6"/>
  <c r="A522" i="6" s="1"/>
  <c r="C485" i="6"/>
  <c r="A485" i="6" s="1"/>
  <c r="C489" i="6"/>
  <c r="A489" i="6" s="1"/>
  <c r="C493" i="6"/>
  <c r="A493" i="6" s="1"/>
  <c r="C457" i="6"/>
  <c r="A457" i="6" s="1"/>
  <c r="C461" i="6"/>
  <c r="A461" i="6" s="1"/>
  <c r="C456" i="6"/>
  <c r="A456" i="6" s="1"/>
  <c r="C458" i="6"/>
  <c r="A458" i="6" s="1"/>
  <c r="C460" i="6"/>
  <c r="A460" i="6" s="1"/>
  <c r="C462" i="6"/>
  <c r="A462" i="6" s="1"/>
  <c r="C425" i="6"/>
  <c r="A425" i="6" s="1"/>
  <c r="C429" i="6"/>
  <c r="A429" i="6" s="1"/>
  <c r="C433" i="6"/>
  <c r="A433" i="6" s="1"/>
  <c r="C397" i="6"/>
  <c r="A397" i="6" s="1"/>
  <c r="C401" i="6"/>
  <c r="A401" i="6" s="1"/>
  <c r="C396" i="6"/>
  <c r="A396" i="6" s="1"/>
  <c r="C398" i="6"/>
  <c r="A398" i="6" s="1"/>
  <c r="C400" i="6"/>
  <c r="A400" i="6" s="1"/>
  <c r="C402" i="6"/>
  <c r="A402" i="6" s="1"/>
  <c r="C365" i="6"/>
  <c r="A365" i="6" s="1"/>
  <c r="C369" i="6"/>
  <c r="A369" i="6" s="1"/>
  <c r="C373" i="6"/>
  <c r="A373" i="6" s="1"/>
  <c r="C694" i="6"/>
  <c r="A694" i="6" s="1"/>
  <c r="C696" i="6"/>
  <c r="A696" i="6" s="1"/>
  <c r="C698" i="6"/>
  <c r="A698" i="6" s="1"/>
  <c r="C700" i="6"/>
  <c r="A700" i="6" s="1"/>
  <c r="C702" i="6"/>
  <c r="A702" i="6" s="1"/>
  <c r="C665" i="6"/>
  <c r="A665" i="6" s="1"/>
  <c r="C667" i="6"/>
  <c r="A667" i="6" s="1"/>
  <c r="C669" i="6"/>
  <c r="A669" i="6" s="1"/>
  <c r="C671" i="6"/>
  <c r="A671" i="6" s="1"/>
  <c r="C673" i="6"/>
  <c r="A673" i="6" s="1"/>
  <c r="C634" i="6"/>
  <c r="A634" i="6" s="1"/>
  <c r="C636" i="6"/>
  <c r="A636" i="6" s="1"/>
  <c r="C638" i="6"/>
  <c r="A638" i="6" s="1"/>
  <c r="C640" i="6"/>
  <c r="A640" i="6" s="1"/>
  <c r="C642" i="6"/>
  <c r="A642" i="6" s="1"/>
  <c r="C606" i="6"/>
  <c r="A606" i="6" s="1"/>
  <c r="C608" i="6"/>
  <c r="A608" i="6" s="1"/>
  <c r="C610" i="6"/>
  <c r="A610" i="6" s="1"/>
  <c r="C612" i="6"/>
  <c r="A612" i="6" s="1"/>
  <c r="C575" i="6"/>
  <c r="A575" i="6" s="1"/>
  <c r="C579" i="6"/>
  <c r="A579" i="6" s="1"/>
  <c r="C583" i="6"/>
  <c r="A583" i="6" s="1"/>
  <c r="C547" i="6"/>
  <c r="A547" i="6" s="1"/>
  <c r="C551" i="6"/>
  <c r="A551" i="6" s="1"/>
  <c r="C546" i="6"/>
  <c r="A546" i="6" s="1"/>
  <c r="C548" i="6"/>
  <c r="A548" i="6" s="1"/>
  <c r="C550" i="6"/>
  <c r="A550" i="6" s="1"/>
  <c r="C552" i="6"/>
  <c r="A552" i="6" s="1"/>
  <c r="C515" i="6"/>
  <c r="A515" i="6" s="1"/>
  <c r="C519" i="6"/>
  <c r="A519" i="6" s="1"/>
  <c r="C523" i="6"/>
  <c r="A523" i="6" s="1"/>
  <c r="C487" i="6"/>
  <c r="A487" i="6" s="1"/>
  <c r="C491" i="6"/>
  <c r="A491" i="6" s="1"/>
  <c r="C486" i="6"/>
  <c r="A486" i="6" s="1"/>
  <c r="C488" i="6"/>
  <c r="A488" i="6" s="1"/>
  <c r="C490" i="6"/>
  <c r="A490" i="6" s="1"/>
  <c r="C492" i="6"/>
  <c r="A492" i="6" s="1"/>
  <c r="C455" i="6"/>
  <c r="A455" i="6" s="1"/>
  <c r="C459" i="6"/>
  <c r="A459" i="6" s="1"/>
  <c r="C463" i="6"/>
  <c r="A463" i="6" s="1"/>
  <c r="C427" i="6"/>
  <c r="A427" i="6" s="1"/>
  <c r="C431" i="6"/>
  <c r="A431" i="6" s="1"/>
  <c r="C426" i="6"/>
  <c r="A426" i="6" s="1"/>
  <c r="C428" i="6"/>
  <c r="A428" i="6" s="1"/>
  <c r="C430" i="6"/>
  <c r="A430" i="6" s="1"/>
  <c r="C432" i="6"/>
  <c r="A432" i="6" s="1"/>
  <c r="C395" i="6"/>
  <c r="A395" i="6" s="1"/>
  <c r="C399" i="6"/>
  <c r="A399" i="6" s="1"/>
  <c r="C403" i="6"/>
  <c r="A403" i="6" s="1"/>
  <c r="C367" i="6"/>
  <c r="A367" i="6" s="1"/>
  <c r="C371" i="6"/>
  <c r="A371" i="6" s="1"/>
  <c r="C366" i="6"/>
  <c r="A366" i="6" s="1"/>
  <c r="C368" i="6"/>
  <c r="A368" i="6" s="1"/>
  <c r="C370" i="6"/>
  <c r="A370" i="6" s="1"/>
  <c r="C372" i="6"/>
  <c r="A372" i="6" s="1"/>
  <c r="C337" i="6"/>
  <c r="A337" i="6" s="1"/>
  <c r="C339" i="6"/>
  <c r="A339" i="6" s="1"/>
  <c r="C341" i="6"/>
  <c r="A341" i="6" s="1"/>
  <c r="C343" i="6"/>
  <c r="A343" i="6" s="1"/>
  <c r="C307" i="6"/>
  <c r="A307" i="6" s="1"/>
  <c r="C309" i="6"/>
  <c r="A309" i="6" s="1"/>
  <c r="C311" i="6"/>
  <c r="A311" i="6" s="1"/>
  <c r="C313" i="6"/>
  <c r="A313" i="6" s="1"/>
  <c r="C277" i="6"/>
  <c r="A277" i="6" s="1"/>
  <c r="C279" i="6"/>
  <c r="A279" i="6" s="1"/>
  <c r="C281" i="6"/>
  <c r="A281" i="6" s="1"/>
  <c r="C283" i="6"/>
  <c r="A283" i="6" s="1"/>
  <c r="C246" i="6"/>
  <c r="A246" i="6" s="1"/>
  <c r="C248" i="6"/>
  <c r="A248" i="6" s="1"/>
  <c r="C250" i="6"/>
  <c r="A250" i="6" s="1"/>
  <c r="C252" i="6"/>
  <c r="A252" i="6" s="1"/>
  <c r="C217" i="6"/>
  <c r="A217" i="6" s="1"/>
  <c r="C221" i="6"/>
  <c r="A221" i="6" s="1"/>
  <c r="C216" i="6"/>
  <c r="A216" i="6" s="1"/>
  <c r="C218" i="6"/>
  <c r="A218" i="6" s="1"/>
  <c r="C220" i="6"/>
  <c r="A220" i="6" s="1"/>
  <c r="C222" i="6"/>
  <c r="A222" i="6" s="1"/>
  <c r="C186" i="6"/>
  <c r="A186" i="6" s="1"/>
  <c r="C188" i="6"/>
  <c r="A188" i="6" s="1"/>
  <c r="C190" i="6"/>
  <c r="A190" i="6" s="1"/>
  <c r="C192" i="6"/>
  <c r="A192" i="6" s="1"/>
  <c r="C156" i="6"/>
  <c r="A156" i="6" s="1"/>
  <c r="C158" i="6"/>
  <c r="A158" i="6" s="1"/>
  <c r="C160" i="6"/>
  <c r="A160" i="6" s="1"/>
  <c r="C162" i="6"/>
  <c r="A162" i="6" s="1"/>
  <c r="C129" i="6"/>
  <c r="A129" i="6" s="1"/>
  <c r="C133" i="6"/>
  <c r="A133" i="6" s="1"/>
  <c r="C97" i="6"/>
  <c r="A97" i="6" s="1"/>
  <c r="C101" i="6"/>
  <c r="A101" i="6" s="1"/>
  <c r="C96" i="6"/>
  <c r="A96" i="6" s="1"/>
  <c r="C98" i="6"/>
  <c r="A98" i="6" s="1"/>
  <c r="C100" i="6"/>
  <c r="A100" i="6" s="1"/>
  <c r="C102" i="6"/>
  <c r="A102" i="6" s="1"/>
  <c r="C69" i="6"/>
  <c r="A69" i="6" s="1"/>
  <c r="C73" i="6"/>
  <c r="A73" i="6" s="1"/>
  <c r="C37" i="6"/>
  <c r="A37" i="6" s="1"/>
  <c r="C41" i="6"/>
  <c r="A41" i="6" s="1"/>
  <c r="C36" i="6"/>
  <c r="A36" i="6" s="1"/>
  <c r="C38" i="6"/>
  <c r="A38" i="6" s="1"/>
  <c r="C40" i="6"/>
  <c r="A40" i="6" s="1"/>
  <c r="C42" i="6"/>
  <c r="A42" i="6" s="1"/>
  <c r="C306" i="6"/>
  <c r="A306" i="6" s="1"/>
  <c r="C308" i="6"/>
  <c r="A308" i="6" s="1"/>
  <c r="C310" i="6"/>
  <c r="A310" i="6" s="1"/>
  <c r="C312" i="6"/>
  <c r="A312" i="6" s="1"/>
  <c r="C276" i="6"/>
  <c r="A276" i="6" s="1"/>
  <c r="C278" i="6"/>
  <c r="A278" i="6" s="1"/>
  <c r="C280" i="6"/>
  <c r="A280" i="6" s="1"/>
  <c r="C282" i="6"/>
  <c r="A282" i="6" s="1"/>
  <c r="C245" i="6"/>
  <c r="A245" i="6" s="1"/>
  <c r="C247" i="6"/>
  <c r="A247" i="6" s="1"/>
  <c r="C249" i="6"/>
  <c r="A249" i="6" s="1"/>
  <c r="C251" i="6"/>
  <c r="A251" i="6" s="1"/>
  <c r="C253" i="6"/>
  <c r="A253" i="6" s="1"/>
  <c r="C215" i="6"/>
  <c r="A215" i="6" s="1"/>
  <c r="C219" i="6"/>
  <c r="A219" i="6" s="1"/>
  <c r="C223" i="6"/>
  <c r="A223" i="6" s="1"/>
  <c r="C185" i="6"/>
  <c r="A185" i="6" s="1"/>
  <c r="C187" i="6"/>
  <c r="A187" i="6" s="1"/>
  <c r="C189" i="6"/>
  <c r="A189" i="6" s="1"/>
  <c r="C191" i="6"/>
  <c r="A191" i="6" s="1"/>
  <c r="C155" i="6"/>
  <c r="A155" i="6" s="1"/>
  <c r="C157" i="6"/>
  <c r="A157" i="6" s="1"/>
  <c r="C161" i="6"/>
  <c r="A161" i="6" s="1"/>
  <c r="C131" i="6"/>
  <c r="A131" i="6" s="1"/>
  <c r="C130" i="6"/>
  <c r="A130" i="6" s="1"/>
  <c r="C103" i="6"/>
  <c r="A103" i="6" s="1"/>
  <c r="C67" i="6"/>
  <c r="A67" i="6" s="1"/>
  <c r="C71" i="6"/>
  <c r="A71" i="6" s="1"/>
  <c r="C66" i="6"/>
  <c r="A66" i="6" s="1"/>
  <c r="C68" i="6"/>
  <c r="A68" i="6" s="1"/>
  <c r="C70" i="6"/>
  <c r="A70" i="6" s="1"/>
  <c r="C72" i="6"/>
  <c r="A72" i="6" s="1"/>
  <c r="C8" i="6"/>
  <c r="A8" i="6" s="1"/>
  <c r="C336" i="6"/>
  <c r="A336" i="6" s="1"/>
  <c r="C338" i="6"/>
  <c r="A338" i="6" s="1"/>
  <c r="C340" i="6"/>
  <c r="A340" i="6" s="1"/>
  <c r="C342" i="6"/>
  <c r="A342" i="6" s="1"/>
  <c r="C193" i="6"/>
  <c r="A193" i="6" s="1"/>
  <c r="C159" i="6"/>
  <c r="A159" i="6" s="1"/>
  <c r="C163" i="6"/>
  <c r="A163" i="6" s="1"/>
  <c r="C127" i="6"/>
  <c r="A127" i="6" s="1"/>
  <c r="C126" i="6"/>
  <c r="A126" i="6" s="1"/>
  <c r="C128" i="6"/>
  <c r="A128" i="6" s="1"/>
  <c r="C132" i="6"/>
  <c r="A132" i="6" s="1"/>
  <c r="C95" i="6"/>
  <c r="A95" i="6" s="1"/>
  <c r="C99" i="6"/>
  <c r="A99" i="6" s="1"/>
  <c r="C35" i="6"/>
  <c r="A35" i="6" s="1"/>
  <c r="C39" i="6"/>
  <c r="A39" i="6" s="1"/>
  <c r="C43" i="6"/>
  <c r="A43" i="6" s="1"/>
  <c r="C7" i="6"/>
  <c r="A7" i="6" s="1"/>
  <c r="C11" i="6"/>
  <c r="A11" i="6" s="1"/>
  <c r="C10" i="6"/>
  <c r="A10" i="6" s="1"/>
  <c r="AI31" i="10" l="1"/>
  <c r="K31" i="10" s="1"/>
  <c r="AI30" i="10"/>
  <c r="K30" i="10" s="1"/>
  <c r="AH31" i="10"/>
  <c r="J31" i="10" s="1"/>
  <c r="AI7" i="10"/>
  <c r="K7" i="10" s="1"/>
  <c r="AI27" i="10"/>
  <c r="AK28" i="10"/>
  <c r="M28" i="10" s="1"/>
  <c r="AH32" i="10"/>
  <c r="J32" i="10" s="1"/>
  <c r="AH12" i="10"/>
  <c r="J12" i="10" s="1"/>
  <c r="AI35" i="10"/>
  <c r="K35" i="10" s="1"/>
  <c r="AK26" i="10"/>
  <c r="M26" i="10" s="1"/>
  <c r="AK19" i="10"/>
  <c r="M19" i="10" s="1"/>
  <c r="AK29" i="10"/>
  <c r="M29" i="10" s="1"/>
  <c r="AH10" i="10"/>
  <c r="J10" i="10" s="1"/>
  <c r="AI23" i="10"/>
  <c r="AK20" i="10"/>
  <c r="M20" i="10" s="1"/>
  <c r="AI25" i="10"/>
  <c r="K25" i="10" s="1"/>
  <c r="AK14" i="10"/>
  <c r="M14" i="10" s="1"/>
  <c r="AH16" i="10"/>
  <c r="J16" i="10" s="1"/>
  <c r="AH34" i="10"/>
  <c r="J34" i="10" s="1"/>
  <c r="AI12" i="10"/>
  <c r="K12" i="10" s="1"/>
  <c r="AI15" i="10"/>
  <c r="K15" i="10" s="1"/>
  <c r="AK22" i="10"/>
  <c r="M22" i="10" s="1"/>
  <c r="AH18" i="10"/>
  <c r="J18" i="10" s="1"/>
  <c r="AH23" i="10"/>
  <c r="J23" i="10" s="1"/>
  <c r="AI33" i="10"/>
  <c r="K33" i="10" s="1"/>
  <c r="AH19" i="10"/>
  <c r="J19" i="10" s="1"/>
  <c r="AI10" i="10"/>
  <c r="K10" i="10" s="1"/>
  <c r="AH27" i="10"/>
  <c r="J27" i="10" s="1"/>
  <c r="AI21" i="10"/>
  <c r="K21" i="10" s="1"/>
  <c r="AI11" i="10"/>
  <c r="K11" i="10" s="1"/>
  <c r="AH30" i="10"/>
  <c r="J30" i="10" s="1"/>
  <c r="AH28" i="10"/>
  <c r="J28" i="10" s="1"/>
  <c r="AK17" i="10"/>
  <c r="M17" i="10" s="1"/>
  <c r="AH21" i="10"/>
  <c r="J21" i="10" s="1"/>
  <c r="AH20" i="10"/>
  <c r="J20" i="10" s="1"/>
  <c r="AH33" i="10"/>
  <c r="J33" i="10" s="1"/>
  <c r="AI18" i="10"/>
  <c r="K18" i="10" s="1"/>
  <c r="C1056" i="6"/>
  <c r="A1056" i="6" s="1"/>
  <c r="C651" i="6"/>
  <c r="A651" i="6" s="1"/>
  <c r="C647" i="6"/>
  <c r="A647" i="6" s="1"/>
  <c r="C682" i="6"/>
  <c r="A682" i="6" s="1"/>
  <c r="C678" i="6"/>
  <c r="A678" i="6" s="1"/>
  <c r="C942" i="6"/>
  <c r="A942" i="6" s="1"/>
  <c r="C1092" i="6"/>
  <c r="A1092" i="6" s="1"/>
  <c r="C1122" i="6"/>
  <c r="A1122" i="6" s="1"/>
  <c r="C1055" i="6"/>
  <c r="A1055" i="6" s="1"/>
  <c r="C943" i="6"/>
  <c r="A943" i="6" s="1"/>
  <c r="C1189" i="6"/>
  <c r="A1189" i="6" s="1"/>
  <c r="C1185" i="6"/>
  <c r="A1185" i="6" s="1"/>
  <c r="BR1" i="7"/>
  <c r="BS1" i="7" s="1"/>
  <c r="BT1" i="7"/>
  <c r="C1062" i="6"/>
  <c r="A1062" i="6" s="1"/>
  <c r="C772" i="6"/>
  <c r="A772" i="6" s="1"/>
  <c r="C768" i="6"/>
  <c r="A768" i="6" s="1"/>
  <c r="C832" i="6"/>
  <c r="A832" i="6" s="1"/>
  <c r="C859" i="6"/>
  <c r="A859" i="6" s="1"/>
  <c r="C855" i="6"/>
  <c r="A855" i="6" s="1"/>
  <c r="C890" i="6"/>
  <c r="A890" i="6" s="1"/>
  <c r="C1010" i="6"/>
  <c r="A1010" i="6" s="1"/>
  <c r="C1006" i="6"/>
  <c r="A1006" i="6" s="1"/>
  <c r="C1041" i="6"/>
  <c r="A1041" i="6" s="1"/>
  <c r="C1037" i="6"/>
  <c r="A1037" i="6" s="1"/>
  <c r="C1094" i="6"/>
  <c r="A1094" i="6" s="1"/>
  <c r="C940" i="6"/>
  <c r="A940" i="6" s="1"/>
  <c r="C1061" i="6"/>
  <c r="A1061" i="6" s="1"/>
  <c r="C1251" i="6"/>
  <c r="A1251" i="6" s="1"/>
  <c r="C1060" i="6"/>
  <c r="A1060" i="6" s="1"/>
  <c r="C649" i="6"/>
  <c r="A649" i="6" s="1"/>
  <c r="C680" i="6"/>
  <c r="A680" i="6" s="1"/>
  <c r="C676" i="6"/>
  <c r="A676" i="6" s="1"/>
  <c r="C709" i="6"/>
  <c r="A709" i="6" s="1"/>
  <c r="C1059" i="6"/>
  <c r="A1059" i="6" s="1"/>
  <c r="C1091" i="6"/>
  <c r="A1091" i="6" s="1"/>
  <c r="C1191" i="6"/>
  <c r="A1191" i="6" s="1"/>
  <c r="C1187" i="6"/>
  <c r="A1187" i="6" s="1"/>
  <c r="AI16" i="10"/>
  <c r="K16" i="10" s="1"/>
  <c r="W9" i="2"/>
  <c r="Y8" i="2"/>
  <c r="C11" i="11" s="1"/>
  <c r="Z8" i="2"/>
  <c r="O11" i="11" s="1"/>
  <c r="P11" i="11" s="1"/>
  <c r="X8" i="2"/>
  <c r="B11" i="11" s="1"/>
  <c r="AK8" i="10"/>
  <c r="M8" i="10" s="1"/>
  <c r="AK13" i="10"/>
  <c r="M13" i="10" s="1"/>
  <c r="AK9" i="10"/>
  <c r="M9" i="10" s="1"/>
  <c r="AK7" i="10"/>
  <c r="M7" i="10" s="1"/>
  <c r="AJ37" i="10"/>
  <c r="L37" i="10" s="1"/>
  <c r="AJ35" i="10"/>
  <c r="L35" i="10" s="1"/>
  <c r="AJ31" i="10"/>
  <c r="L31" i="10" s="1"/>
  <c r="AJ29" i="10"/>
  <c r="L29" i="10" s="1"/>
  <c r="AM28" i="10"/>
  <c r="O28" i="10" s="1"/>
  <c r="AM26" i="10"/>
  <c r="O26" i="10" s="1"/>
  <c r="AJ25" i="10"/>
  <c r="L25" i="10" s="1"/>
  <c r="AJ22" i="10"/>
  <c r="L22" i="10" s="1"/>
  <c r="AM19" i="10"/>
  <c r="O19" i="10" s="1"/>
  <c r="AI6" i="10"/>
  <c r="K6" i="10" s="1"/>
  <c r="AJ13" i="10"/>
  <c r="L13" i="10" s="1"/>
  <c r="AJ11" i="10"/>
  <c r="L11" i="10" s="1"/>
  <c r="AJ9" i="10"/>
  <c r="L9" i="10" s="1"/>
  <c r="AJ7" i="10"/>
  <c r="L7" i="10" s="1"/>
  <c r="AJ17" i="10"/>
  <c r="L17" i="10" s="1"/>
  <c r="AJ15" i="10"/>
  <c r="L15" i="10" s="1"/>
  <c r="AJ16" i="10"/>
  <c r="L16" i="10" s="1"/>
  <c r="AJ14" i="10"/>
  <c r="L14" i="10" s="1"/>
  <c r="AI24" i="10"/>
  <c r="K24" i="10" s="1"/>
  <c r="AJ36" i="10"/>
  <c r="L36" i="10" s="1"/>
  <c r="AJ34" i="10"/>
  <c r="L34" i="10" s="1"/>
  <c r="AJ32" i="10"/>
  <c r="L32" i="10" s="1"/>
  <c r="AJ26" i="10"/>
  <c r="L26" i="10" s="1"/>
  <c r="AJ23" i="10"/>
  <c r="L23" i="10" s="1"/>
  <c r="AM20" i="10"/>
  <c r="O20" i="10" s="1"/>
  <c r="AJ19" i="10"/>
  <c r="L19" i="10" s="1"/>
  <c r="AJ12" i="10"/>
  <c r="L12" i="10" s="1"/>
  <c r="AJ10" i="10"/>
  <c r="L10" i="10" s="1"/>
  <c r="AJ8" i="10"/>
  <c r="L8" i="10" s="1"/>
  <c r="AH24" i="10"/>
  <c r="J24" i="10" s="1"/>
  <c r="AK37" i="10"/>
  <c r="M37" i="10" s="1"/>
  <c r="AK35" i="10"/>
  <c r="M35" i="10" s="1"/>
  <c r="AK31" i="10"/>
  <c r="M31" i="10" s="1"/>
  <c r="AK36" i="10"/>
  <c r="M36" i="10" s="1"/>
  <c r="AK34" i="10"/>
  <c r="M34" i="10" s="1"/>
  <c r="AK32" i="10"/>
  <c r="M32" i="10" s="1"/>
  <c r="AK30" i="10"/>
  <c r="M30" i="10" s="1"/>
  <c r="AH6" i="10"/>
  <c r="J6" i="10" s="1"/>
  <c r="AX23" i="7"/>
  <c r="N23" i="7" s="1"/>
  <c r="AX27" i="7"/>
  <c r="N27" i="7" s="1"/>
  <c r="AX31" i="7"/>
  <c r="N31" i="7" s="1"/>
  <c r="AX33" i="7"/>
  <c r="N33" i="7" s="1"/>
  <c r="AY7" i="7"/>
  <c r="O7" i="7" s="1"/>
  <c r="AY13" i="7"/>
  <c r="O13" i="7" s="1"/>
  <c r="AY15" i="7"/>
  <c r="O15" i="7" s="1"/>
  <c r="AY17" i="7"/>
  <c r="O17" i="7" s="1"/>
  <c r="AY19" i="7"/>
  <c r="O19" i="7" s="1"/>
  <c r="AY21" i="7"/>
  <c r="O21" i="7" s="1"/>
  <c r="AY23" i="7"/>
  <c r="O23" i="7" s="1"/>
  <c r="AY27" i="7"/>
  <c r="O27" i="7" s="1"/>
  <c r="AY31" i="7"/>
  <c r="O31" i="7" s="1"/>
  <c r="AY33" i="7"/>
  <c r="O33" i="7" s="1"/>
  <c r="AW37" i="7"/>
  <c r="M37" i="7" s="1"/>
  <c r="AY26" i="7"/>
  <c r="O26" i="7" s="1"/>
  <c r="AY30" i="7"/>
  <c r="O30" i="7" s="1"/>
  <c r="AX14" i="7"/>
  <c r="N14" i="7" s="1"/>
  <c r="AX16" i="7"/>
  <c r="N16" i="7" s="1"/>
  <c r="AX18" i="7"/>
  <c r="N18" i="7" s="1"/>
  <c r="AX20" i="7"/>
  <c r="N20" i="7" s="1"/>
  <c r="AX22" i="7"/>
  <c r="N22" i="7" s="1"/>
  <c r="AX26" i="7"/>
  <c r="N26" i="7" s="1"/>
  <c r="AX30" i="7"/>
  <c r="N30" i="7" s="1"/>
  <c r="AU34" i="7"/>
  <c r="K34" i="7" s="1"/>
  <c r="AT25" i="7"/>
  <c r="J25" i="7" s="1"/>
  <c r="AT29" i="7"/>
  <c r="J29" i="7" s="1"/>
  <c r="BA37" i="7"/>
  <c r="Q37" i="7" s="1"/>
  <c r="AY25" i="7"/>
  <c r="O25" i="7" s="1"/>
  <c r="AY29" i="7"/>
  <c r="O29" i="7" s="1"/>
  <c r="AX24" i="7"/>
  <c r="N24" i="7" s="1"/>
  <c r="AX28" i="7"/>
  <c r="N28" i="7" s="1"/>
  <c r="AX32" i="7"/>
  <c r="N32" i="7" s="1"/>
  <c r="AY35" i="7"/>
  <c r="O35" i="7" s="1"/>
  <c r="BB37" i="7"/>
  <c r="R37" i="7" s="1"/>
  <c r="AT35" i="7"/>
  <c r="J35" i="7" s="1"/>
  <c r="AX36" i="7"/>
  <c r="N36" i="7" s="1"/>
  <c r="AW8" i="7"/>
  <c r="M8" i="7" s="1"/>
  <c r="AX7" i="7"/>
  <c r="N7" i="7" s="1"/>
  <c r="AX9" i="7"/>
  <c r="N9" i="7" s="1"/>
  <c r="AX11" i="7"/>
  <c r="N11" i="7" s="1"/>
  <c r="AX13" i="7"/>
  <c r="N13" i="7" s="1"/>
  <c r="AX15" i="7"/>
  <c r="N15" i="7" s="1"/>
  <c r="AX17" i="7"/>
  <c r="N17" i="7" s="1"/>
  <c r="AX19" i="7"/>
  <c r="N19" i="7" s="1"/>
  <c r="AX21" i="7"/>
  <c r="N21" i="7" s="1"/>
  <c r="AX25" i="7"/>
  <c r="N25" i="7" s="1"/>
  <c r="AX29" i="7"/>
  <c r="N29" i="7" s="1"/>
  <c r="AY9" i="7"/>
  <c r="O9" i="7" s="1"/>
  <c r="AY11" i="7"/>
  <c r="O11" i="7" s="1"/>
  <c r="AY6" i="7"/>
  <c r="O6" i="7" s="1"/>
  <c r="AW6" i="7"/>
  <c r="M6" i="7" s="1"/>
  <c r="AY8" i="7"/>
  <c r="O8" i="7" s="1"/>
  <c r="AY10" i="7"/>
  <c r="O10" i="7" s="1"/>
  <c r="AY12" i="7"/>
  <c r="O12" i="7" s="1"/>
  <c r="AY14" i="7"/>
  <c r="O14" i="7" s="1"/>
  <c r="AY16" i="7"/>
  <c r="O16" i="7" s="1"/>
  <c r="AY18" i="7"/>
  <c r="O18" i="7" s="1"/>
  <c r="AY20" i="7"/>
  <c r="O20" i="7" s="1"/>
  <c r="AY22" i="7"/>
  <c r="O22" i="7" s="1"/>
  <c r="AY24" i="7"/>
  <c r="O24" i="7" s="1"/>
  <c r="AY28" i="7"/>
  <c r="O28" i="7" s="1"/>
  <c r="AY32" i="7"/>
  <c r="O32" i="7" s="1"/>
  <c r="AX35" i="7"/>
  <c r="N35" i="7" s="1"/>
  <c r="AX8" i="7"/>
  <c r="N8" i="7" s="1"/>
  <c r="AX10" i="7"/>
  <c r="N10" i="7" s="1"/>
  <c r="AX12" i="7"/>
  <c r="N12" i="7" s="1"/>
  <c r="AX6" i="7"/>
  <c r="N6" i="7" s="1"/>
  <c r="AV34" i="7"/>
  <c r="L34" i="7" s="1"/>
  <c r="AT9" i="7"/>
  <c r="J9" i="7" s="1"/>
  <c r="AT12" i="7"/>
  <c r="J12" i="7" s="1"/>
  <c r="AT16" i="7"/>
  <c r="J16" i="7" s="1"/>
  <c r="AT20" i="7"/>
  <c r="J20" i="7" s="1"/>
  <c r="AT24" i="7"/>
  <c r="J24" i="7" s="1"/>
  <c r="AT28" i="7"/>
  <c r="J28" i="7" s="1"/>
  <c r="AT32" i="7"/>
  <c r="J32" i="7" s="1"/>
  <c r="AT36" i="7"/>
  <c r="J36" i="7" s="1"/>
  <c r="AT13" i="7"/>
  <c r="J13" i="7" s="1"/>
  <c r="AT17" i="7"/>
  <c r="J17" i="7" s="1"/>
  <c r="AT21" i="7"/>
  <c r="J21" i="7" s="1"/>
  <c r="AT33" i="7"/>
  <c r="J33" i="7" s="1"/>
  <c r="AV36" i="7"/>
  <c r="L36" i="7" s="1"/>
  <c r="AT7" i="7"/>
  <c r="J7" i="7" s="1"/>
  <c r="AT10" i="7"/>
  <c r="J10" i="7" s="1"/>
  <c r="AT14" i="7"/>
  <c r="J14" i="7" s="1"/>
  <c r="AT18" i="7"/>
  <c r="J18" i="7" s="1"/>
  <c r="AT22" i="7"/>
  <c r="J22" i="7" s="1"/>
  <c r="AT26" i="7"/>
  <c r="J26" i="7" s="1"/>
  <c r="AT30" i="7"/>
  <c r="J30" i="7" s="1"/>
  <c r="AT34" i="7"/>
  <c r="J34" i="7" s="1"/>
  <c r="AT11" i="7"/>
  <c r="J11" i="7" s="1"/>
  <c r="AT15" i="7"/>
  <c r="J15" i="7" s="1"/>
  <c r="AT19" i="7"/>
  <c r="J19" i="7" s="1"/>
  <c r="AT23" i="7"/>
  <c r="J23" i="7" s="1"/>
  <c r="AT27" i="7"/>
  <c r="J27" i="7" s="1"/>
  <c r="AT31" i="7"/>
  <c r="J31" i="7" s="1"/>
  <c r="E27" i="6"/>
  <c r="F28" i="6" s="1"/>
  <c r="G29" i="6" s="1"/>
  <c r="H30" i="6" s="1"/>
  <c r="I31" i="6" s="1"/>
  <c r="E30" i="6"/>
  <c r="F31" i="6" s="1"/>
  <c r="E720" i="6"/>
  <c r="F721" i="6" s="1"/>
  <c r="E1138" i="6"/>
  <c r="F1139" i="6" s="1"/>
  <c r="G1140" i="6" s="1"/>
  <c r="H1141" i="6" s="1"/>
  <c r="E1136" i="6"/>
  <c r="F1137" i="6" s="1"/>
  <c r="G1138" i="6" s="1"/>
  <c r="H1139" i="6" s="1"/>
  <c r="I1140" i="6" s="1"/>
  <c r="J1141" i="6" s="1"/>
  <c r="E31" i="6"/>
  <c r="C31" i="6" s="1"/>
  <c r="A31" i="6" s="1"/>
  <c r="E28" i="6"/>
  <c r="F29" i="6" s="1"/>
  <c r="G30" i="6" s="1"/>
  <c r="H31" i="6" s="1"/>
  <c r="E60" i="6"/>
  <c r="F61" i="6" s="1"/>
  <c r="E56" i="6"/>
  <c r="F57" i="6" s="1"/>
  <c r="G58" i="6" s="1"/>
  <c r="H59" i="6" s="1"/>
  <c r="I60" i="6" s="1"/>
  <c r="J61" i="6" s="1"/>
  <c r="E120" i="6"/>
  <c r="F121" i="6" s="1"/>
  <c r="E116" i="6"/>
  <c r="F117" i="6" s="1"/>
  <c r="G118" i="6" s="1"/>
  <c r="H119" i="6" s="1"/>
  <c r="I120" i="6" s="1"/>
  <c r="J121" i="6" s="1"/>
  <c r="E149" i="6"/>
  <c r="F150" i="6" s="1"/>
  <c r="G151" i="6" s="1"/>
  <c r="E147" i="6"/>
  <c r="F148" i="6" s="1"/>
  <c r="G149" i="6" s="1"/>
  <c r="H150" i="6" s="1"/>
  <c r="I151" i="6" s="1"/>
  <c r="E145" i="6"/>
  <c r="F146" i="6" s="1"/>
  <c r="G147" i="6" s="1"/>
  <c r="H148" i="6" s="1"/>
  <c r="I149" i="6" s="1"/>
  <c r="J150" i="6" s="1"/>
  <c r="K151" i="6" s="1"/>
  <c r="C144" i="6"/>
  <c r="A144" i="6" s="1"/>
  <c r="E148" i="6"/>
  <c r="F149" i="6" s="1"/>
  <c r="G150" i="6" s="1"/>
  <c r="H151" i="6" s="1"/>
  <c r="E180" i="6"/>
  <c r="F181" i="6" s="1"/>
  <c r="E361" i="6"/>
  <c r="E359" i="6"/>
  <c r="F360" i="6" s="1"/>
  <c r="G361" i="6" s="1"/>
  <c r="E357" i="6"/>
  <c r="F358" i="6" s="1"/>
  <c r="G359" i="6" s="1"/>
  <c r="H360" i="6" s="1"/>
  <c r="I361" i="6" s="1"/>
  <c r="E355" i="6"/>
  <c r="F356" i="6" s="1"/>
  <c r="G357" i="6" s="1"/>
  <c r="H358" i="6" s="1"/>
  <c r="I359" i="6" s="1"/>
  <c r="J360" i="6" s="1"/>
  <c r="K361" i="6" s="1"/>
  <c r="C354" i="6"/>
  <c r="A354" i="6" s="1"/>
  <c r="E29" i="6"/>
  <c r="F30" i="6" s="1"/>
  <c r="G31" i="6" s="1"/>
  <c r="E91" i="6"/>
  <c r="E89" i="6"/>
  <c r="F90" i="6" s="1"/>
  <c r="G91" i="6" s="1"/>
  <c r="E87" i="6"/>
  <c r="F88" i="6" s="1"/>
  <c r="G89" i="6" s="1"/>
  <c r="H90" i="6" s="1"/>
  <c r="I91" i="6" s="1"/>
  <c r="E85" i="6"/>
  <c r="F86" i="6" s="1"/>
  <c r="G87" i="6" s="1"/>
  <c r="H88" i="6" s="1"/>
  <c r="I89" i="6" s="1"/>
  <c r="J90" i="6" s="1"/>
  <c r="K91" i="6" s="1"/>
  <c r="C84" i="6"/>
  <c r="A84" i="6" s="1"/>
  <c r="E88" i="6"/>
  <c r="F89" i="6" s="1"/>
  <c r="G90" i="6" s="1"/>
  <c r="H91" i="6" s="1"/>
  <c r="E151" i="6"/>
  <c r="C151" i="6" s="1"/>
  <c r="A151" i="6" s="1"/>
  <c r="E178" i="6"/>
  <c r="F179" i="6" s="1"/>
  <c r="G180" i="6" s="1"/>
  <c r="H181" i="6" s="1"/>
  <c r="E176" i="6"/>
  <c r="F177" i="6" s="1"/>
  <c r="G178" i="6" s="1"/>
  <c r="H179" i="6" s="1"/>
  <c r="I180" i="6" s="1"/>
  <c r="J181" i="6" s="1"/>
  <c r="E210" i="6"/>
  <c r="F211" i="6" s="1"/>
  <c r="E208" i="6"/>
  <c r="F209" i="6" s="1"/>
  <c r="G210" i="6" s="1"/>
  <c r="H211" i="6" s="1"/>
  <c r="E206" i="6"/>
  <c r="F207" i="6" s="1"/>
  <c r="G208" i="6" s="1"/>
  <c r="H209" i="6" s="1"/>
  <c r="I210" i="6" s="1"/>
  <c r="J211" i="6" s="1"/>
  <c r="E240" i="6"/>
  <c r="F241" i="6" s="1"/>
  <c r="E236" i="6"/>
  <c r="F237" i="6" s="1"/>
  <c r="G238" i="6" s="1"/>
  <c r="H239" i="6" s="1"/>
  <c r="I240" i="6" s="1"/>
  <c r="J241" i="6" s="1"/>
  <c r="E270" i="6"/>
  <c r="F271" i="6" s="1"/>
  <c r="E268" i="6"/>
  <c r="F269" i="6" s="1"/>
  <c r="G270" i="6" s="1"/>
  <c r="H271" i="6" s="1"/>
  <c r="E266" i="6"/>
  <c r="F267" i="6" s="1"/>
  <c r="G268" i="6" s="1"/>
  <c r="H269" i="6" s="1"/>
  <c r="I270" i="6" s="1"/>
  <c r="J271" i="6" s="1"/>
  <c r="E301" i="6"/>
  <c r="E299" i="6"/>
  <c r="F300" i="6" s="1"/>
  <c r="G301" i="6" s="1"/>
  <c r="E297" i="6"/>
  <c r="F298" i="6" s="1"/>
  <c r="G299" i="6" s="1"/>
  <c r="H300" i="6" s="1"/>
  <c r="I301" i="6" s="1"/>
  <c r="E295" i="6"/>
  <c r="F296" i="6" s="1"/>
  <c r="G297" i="6" s="1"/>
  <c r="H298" i="6" s="1"/>
  <c r="I299" i="6" s="1"/>
  <c r="J300" i="6" s="1"/>
  <c r="K301" i="6" s="1"/>
  <c r="C294" i="6"/>
  <c r="A294" i="6" s="1"/>
  <c r="E331" i="6"/>
  <c r="C331" i="6" s="1"/>
  <c r="A331" i="6" s="1"/>
  <c r="E329" i="6"/>
  <c r="F330" i="6" s="1"/>
  <c r="G331" i="6" s="1"/>
  <c r="E327" i="6"/>
  <c r="F328" i="6" s="1"/>
  <c r="G329" i="6" s="1"/>
  <c r="H330" i="6" s="1"/>
  <c r="I331" i="6" s="1"/>
  <c r="E325" i="6"/>
  <c r="F326" i="6" s="1"/>
  <c r="G327" i="6" s="1"/>
  <c r="H328" i="6" s="1"/>
  <c r="I329" i="6" s="1"/>
  <c r="J330" i="6" s="1"/>
  <c r="K331" i="6" s="1"/>
  <c r="C324" i="6"/>
  <c r="A324" i="6" s="1"/>
  <c r="E26" i="6"/>
  <c r="F27" i="6" s="1"/>
  <c r="G28" i="6" s="1"/>
  <c r="H29" i="6" s="1"/>
  <c r="I30" i="6" s="1"/>
  <c r="J31" i="6" s="1"/>
  <c r="E61" i="6"/>
  <c r="E59" i="6"/>
  <c r="F60" i="6" s="1"/>
  <c r="G61" i="6" s="1"/>
  <c r="C61" i="6" s="1"/>
  <c r="A61" i="6" s="1"/>
  <c r="E57" i="6"/>
  <c r="F58" i="6" s="1"/>
  <c r="G59" i="6" s="1"/>
  <c r="H60" i="6" s="1"/>
  <c r="I61" i="6" s="1"/>
  <c r="E55" i="6"/>
  <c r="F56" i="6" s="1"/>
  <c r="G57" i="6" s="1"/>
  <c r="H58" i="6" s="1"/>
  <c r="I59" i="6" s="1"/>
  <c r="J60" i="6" s="1"/>
  <c r="K61" i="6" s="1"/>
  <c r="C54" i="6"/>
  <c r="A54" i="6" s="1"/>
  <c r="E58" i="6"/>
  <c r="F59" i="6" s="1"/>
  <c r="G60" i="6" s="1"/>
  <c r="H61" i="6" s="1"/>
  <c r="E90" i="6"/>
  <c r="F91" i="6" s="1"/>
  <c r="C91" i="6" s="1"/>
  <c r="A91" i="6" s="1"/>
  <c r="E86" i="6"/>
  <c r="F87" i="6" s="1"/>
  <c r="G88" i="6" s="1"/>
  <c r="H89" i="6" s="1"/>
  <c r="I90" i="6" s="1"/>
  <c r="J91" i="6" s="1"/>
  <c r="C85" i="6"/>
  <c r="A85" i="6" s="1"/>
  <c r="E121" i="6"/>
  <c r="E119" i="6"/>
  <c r="F120" i="6" s="1"/>
  <c r="G121" i="6" s="1"/>
  <c r="E117" i="6"/>
  <c r="F118" i="6" s="1"/>
  <c r="G119" i="6" s="1"/>
  <c r="H120" i="6" s="1"/>
  <c r="I121" i="6" s="1"/>
  <c r="E115" i="6"/>
  <c r="F116" i="6" s="1"/>
  <c r="G117" i="6" s="1"/>
  <c r="H118" i="6" s="1"/>
  <c r="I119" i="6" s="1"/>
  <c r="J120" i="6" s="1"/>
  <c r="K121" i="6" s="1"/>
  <c r="C114" i="6"/>
  <c r="A114" i="6" s="1"/>
  <c r="E118" i="6"/>
  <c r="F119" i="6" s="1"/>
  <c r="G120" i="6" s="1"/>
  <c r="H121" i="6" s="1"/>
  <c r="E150" i="6"/>
  <c r="F151" i="6" s="1"/>
  <c r="E146" i="6"/>
  <c r="F147" i="6" s="1"/>
  <c r="G148" i="6" s="1"/>
  <c r="H149" i="6" s="1"/>
  <c r="I150" i="6" s="1"/>
  <c r="J151" i="6" s="1"/>
  <c r="E181" i="6"/>
  <c r="E179" i="6"/>
  <c r="F180" i="6" s="1"/>
  <c r="G181" i="6" s="1"/>
  <c r="E177" i="6"/>
  <c r="F178" i="6" s="1"/>
  <c r="G179" i="6" s="1"/>
  <c r="H180" i="6" s="1"/>
  <c r="I181" i="6" s="1"/>
  <c r="E175" i="6"/>
  <c r="F176" i="6" s="1"/>
  <c r="G177" i="6" s="1"/>
  <c r="H178" i="6" s="1"/>
  <c r="I179" i="6" s="1"/>
  <c r="J180" i="6" s="1"/>
  <c r="K181" i="6" s="1"/>
  <c r="C174" i="6"/>
  <c r="A174" i="6" s="1"/>
  <c r="E211" i="6"/>
  <c r="E209" i="6"/>
  <c r="F210" i="6" s="1"/>
  <c r="G211" i="6" s="1"/>
  <c r="C211" i="6" s="1"/>
  <c r="A211" i="6" s="1"/>
  <c r="E207" i="6"/>
  <c r="F208" i="6" s="1"/>
  <c r="G209" i="6" s="1"/>
  <c r="H210" i="6" s="1"/>
  <c r="I211" i="6" s="1"/>
  <c r="E205" i="6"/>
  <c r="F206" i="6" s="1"/>
  <c r="G207" i="6" s="1"/>
  <c r="H208" i="6" s="1"/>
  <c r="I209" i="6" s="1"/>
  <c r="J210" i="6" s="1"/>
  <c r="K211" i="6" s="1"/>
  <c r="C204" i="6"/>
  <c r="A204" i="6" s="1"/>
  <c r="E241" i="6"/>
  <c r="E239" i="6"/>
  <c r="F240" i="6" s="1"/>
  <c r="G241" i="6" s="1"/>
  <c r="C241" i="6" s="1"/>
  <c r="A241" i="6" s="1"/>
  <c r="E237" i="6"/>
  <c r="F238" i="6" s="1"/>
  <c r="G239" i="6" s="1"/>
  <c r="H240" i="6" s="1"/>
  <c r="I241" i="6" s="1"/>
  <c r="E235" i="6"/>
  <c r="F236" i="6" s="1"/>
  <c r="G237" i="6" s="1"/>
  <c r="H238" i="6" s="1"/>
  <c r="I239" i="6" s="1"/>
  <c r="J240" i="6" s="1"/>
  <c r="K241" i="6" s="1"/>
  <c r="C234" i="6"/>
  <c r="A234" i="6" s="1"/>
  <c r="E238" i="6"/>
  <c r="F239" i="6" s="1"/>
  <c r="G240" i="6" s="1"/>
  <c r="H241" i="6" s="1"/>
  <c r="E271" i="6"/>
  <c r="C271" i="6" s="1"/>
  <c r="A271" i="6" s="1"/>
  <c r="E269" i="6"/>
  <c r="F270" i="6" s="1"/>
  <c r="G271" i="6" s="1"/>
  <c r="E267" i="6"/>
  <c r="F268" i="6" s="1"/>
  <c r="G269" i="6" s="1"/>
  <c r="H270" i="6" s="1"/>
  <c r="I271" i="6" s="1"/>
  <c r="E265" i="6"/>
  <c r="F266" i="6" s="1"/>
  <c r="G267" i="6" s="1"/>
  <c r="H268" i="6" s="1"/>
  <c r="I269" i="6" s="1"/>
  <c r="J270" i="6" s="1"/>
  <c r="K271" i="6" s="1"/>
  <c r="C264" i="6"/>
  <c r="A264" i="6" s="1"/>
  <c r="E300" i="6"/>
  <c r="F301" i="6" s="1"/>
  <c r="C301" i="6" s="1"/>
  <c r="A301" i="6" s="1"/>
  <c r="E298" i="6"/>
  <c r="F299" i="6" s="1"/>
  <c r="G300" i="6" s="1"/>
  <c r="H301" i="6" s="1"/>
  <c r="E296" i="6"/>
  <c r="F297" i="6" s="1"/>
  <c r="G298" i="6" s="1"/>
  <c r="H299" i="6" s="1"/>
  <c r="I300" i="6" s="1"/>
  <c r="J301" i="6" s="1"/>
  <c r="C295" i="6"/>
  <c r="A295" i="6" s="1"/>
  <c r="E330" i="6"/>
  <c r="F331" i="6" s="1"/>
  <c r="E328" i="6"/>
  <c r="F329" i="6" s="1"/>
  <c r="G330" i="6" s="1"/>
  <c r="H331" i="6" s="1"/>
  <c r="E326" i="6"/>
  <c r="F327" i="6" s="1"/>
  <c r="G328" i="6" s="1"/>
  <c r="H329" i="6" s="1"/>
  <c r="I330" i="6" s="1"/>
  <c r="J331" i="6" s="1"/>
  <c r="C325" i="6"/>
  <c r="A325" i="6" s="1"/>
  <c r="E360" i="6"/>
  <c r="F361" i="6" s="1"/>
  <c r="E358" i="6"/>
  <c r="F359" i="6" s="1"/>
  <c r="G360" i="6" s="1"/>
  <c r="H361" i="6" s="1"/>
  <c r="E356" i="6"/>
  <c r="F357" i="6" s="1"/>
  <c r="G358" i="6" s="1"/>
  <c r="H359" i="6" s="1"/>
  <c r="I360" i="6" s="1"/>
  <c r="J361" i="6" s="1"/>
  <c r="C355" i="6"/>
  <c r="A355" i="6" s="1"/>
  <c r="E391" i="6"/>
  <c r="E389" i="6"/>
  <c r="F390" i="6" s="1"/>
  <c r="G391" i="6" s="1"/>
  <c r="E387" i="6"/>
  <c r="F388" i="6" s="1"/>
  <c r="G389" i="6" s="1"/>
  <c r="H390" i="6" s="1"/>
  <c r="I391" i="6" s="1"/>
  <c r="E385" i="6"/>
  <c r="F386" i="6" s="1"/>
  <c r="G387" i="6" s="1"/>
  <c r="H388" i="6" s="1"/>
  <c r="I389" i="6" s="1"/>
  <c r="J390" i="6" s="1"/>
  <c r="K391" i="6" s="1"/>
  <c r="C384" i="6"/>
  <c r="A384" i="6" s="1"/>
  <c r="E388" i="6"/>
  <c r="F389" i="6" s="1"/>
  <c r="G390" i="6" s="1"/>
  <c r="H391" i="6" s="1"/>
  <c r="E420" i="6"/>
  <c r="F421" i="6" s="1"/>
  <c r="E416" i="6"/>
  <c r="F417" i="6" s="1"/>
  <c r="G418" i="6" s="1"/>
  <c r="H419" i="6" s="1"/>
  <c r="I420" i="6" s="1"/>
  <c r="J421" i="6" s="1"/>
  <c r="E451" i="6"/>
  <c r="C451" i="6" s="1"/>
  <c r="A451" i="6" s="1"/>
  <c r="E449" i="6"/>
  <c r="F450" i="6" s="1"/>
  <c r="G451" i="6" s="1"/>
  <c r="E447" i="6"/>
  <c r="F448" i="6" s="1"/>
  <c r="G449" i="6" s="1"/>
  <c r="H450" i="6" s="1"/>
  <c r="I451" i="6" s="1"/>
  <c r="E445" i="6"/>
  <c r="F446" i="6" s="1"/>
  <c r="G447" i="6" s="1"/>
  <c r="H448" i="6" s="1"/>
  <c r="I449" i="6" s="1"/>
  <c r="J450" i="6" s="1"/>
  <c r="K451" i="6" s="1"/>
  <c r="C444" i="6"/>
  <c r="A444" i="6" s="1"/>
  <c r="E448" i="6"/>
  <c r="F449" i="6" s="1"/>
  <c r="G450" i="6" s="1"/>
  <c r="H451" i="6" s="1"/>
  <c r="E480" i="6"/>
  <c r="F481" i="6" s="1"/>
  <c r="E476" i="6"/>
  <c r="F477" i="6" s="1"/>
  <c r="G478" i="6" s="1"/>
  <c r="H479" i="6" s="1"/>
  <c r="I480" i="6" s="1"/>
  <c r="J481" i="6" s="1"/>
  <c r="E511" i="6"/>
  <c r="E509" i="6"/>
  <c r="F510" i="6" s="1"/>
  <c r="G511" i="6" s="1"/>
  <c r="E507" i="6"/>
  <c r="F508" i="6" s="1"/>
  <c r="G509" i="6" s="1"/>
  <c r="H510" i="6" s="1"/>
  <c r="I511" i="6" s="1"/>
  <c r="E505" i="6"/>
  <c r="F506" i="6" s="1"/>
  <c r="G507" i="6" s="1"/>
  <c r="H508" i="6" s="1"/>
  <c r="I509" i="6" s="1"/>
  <c r="J510" i="6" s="1"/>
  <c r="K511" i="6" s="1"/>
  <c r="C504" i="6"/>
  <c r="A504" i="6" s="1"/>
  <c r="E508" i="6"/>
  <c r="F509" i="6" s="1"/>
  <c r="G510" i="6" s="1"/>
  <c r="H511" i="6" s="1"/>
  <c r="E540" i="6"/>
  <c r="F541" i="6" s="1"/>
  <c r="E536" i="6"/>
  <c r="F537" i="6" s="1"/>
  <c r="G538" i="6" s="1"/>
  <c r="H539" i="6" s="1"/>
  <c r="I540" i="6" s="1"/>
  <c r="J541" i="6" s="1"/>
  <c r="E571" i="6"/>
  <c r="E569" i="6"/>
  <c r="F570" i="6" s="1"/>
  <c r="G571" i="6" s="1"/>
  <c r="E567" i="6"/>
  <c r="F568" i="6" s="1"/>
  <c r="G569" i="6" s="1"/>
  <c r="H570" i="6" s="1"/>
  <c r="I571" i="6" s="1"/>
  <c r="E565" i="6"/>
  <c r="F566" i="6" s="1"/>
  <c r="G567" i="6" s="1"/>
  <c r="H568" i="6" s="1"/>
  <c r="I569" i="6" s="1"/>
  <c r="J570" i="6" s="1"/>
  <c r="K571" i="6" s="1"/>
  <c r="C564" i="6"/>
  <c r="A564" i="6" s="1"/>
  <c r="E568" i="6"/>
  <c r="F569" i="6" s="1"/>
  <c r="G570" i="6" s="1"/>
  <c r="H571" i="6" s="1"/>
  <c r="E600" i="6"/>
  <c r="F601" i="6" s="1"/>
  <c r="E596" i="6"/>
  <c r="F597" i="6" s="1"/>
  <c r="G598" i="6" s="1"/>
  <c r="H599" i="6" s="1"/>
  <c r="I600" i="6" s="1"/>
  <c r="J601" i="6" s="1"/>
  <c r="E631" i="6"/>
  <c r="E629" i="6"/>
  <c r="F630" i="6" s="1"/>
  <c r="G631" i="6" s="1"/>
  <c r="E627" i="6"/>
  <c r="F628" i="6" s="1"/>
  <c r="G629" i="6" s="1"/>
  <c r="H630" i="6" s="1"/>
  <c r="I631" i="6" s="1"/>
  <c r="E625" i="6"/>
  <c r="F626" i="6" s="1"/>
  <c r="G627" i="6" s="1"/>
  <c r="H628" i="6" s="1"/>
  <c r="I629" i="6" s="1"/>
  <c r="J630" i="6" s="1"/>
  <c r="K631" i="6" s="1"/>
  <c r="C624" i="6"/>
  <c r="A624" i="6" s="1"/>
  <c r="E661" i="6"/>
  <c r="E659" i="6"/>
  <c r="F660" i="6" s="1"/>
  <c r="G661" i="6" s="1"/>
  <c r="E657" i="6"/>
  <c r="F658" i="6" s="1"/>
  <c r="G659" i="6" s="1"/>
  <c r="H660" i="6" s="1"/>
  <c r="I661" i="6" s="1"/>
  <c r="E655" i="6"/>
  <c r="F656" i="6" s="1"/>
  <c r="G657" i="6" s="1"/>
  <c r="H658" i="6" s="1"/>
  <c r="I659" i="6" s="1"/>
  <c r="J660" i="6" s="1"/>
  <c r="K661" i="6" s="1"/>
  <c r="E690" i="6"/>
  <c r="F691" i="6" s="1"/>
  <c r="E688" i="6"/>
  <c r="F689" i="6" s="1"/>
  <c r="G690" i="6" s="1"/>
  <c r="H691" i="6" s="1"/>
  <c r="E686" i="6"/>
  <c r="F687" i="6" s="1"/>
  <c r="G688" i="6" s="1"/>
  <c r="H689" i="6" s="1"/>
  <c r="I690" i="6" s="1"/>
  <c r="J691" i="6" s="1"/>
  <c r="E719" i="6"/>
  <c r="F720" i="6" s="1"/>
  <c r="G721" i="6" s="1"/>
  <c r="E717" i="6"/>
  <c r="F718" i="6" s="1"/>
  <c r="G719" i="6" s="1"/>
  <c r="H720" i="6" s="1"/>
  <c r="I721" i="6" s="1"/>
  <c r="E715" i="6"/>
  <c r="F716" i="6" s="1"/>
  <c r="G717" i="6" s="1"/>
  <c r="H718" i="6" s="1"/>
  <c r="I719" i="6" s="1"/>
  <c r="J720" i="6" s="1"/>
  <c r="K721" i="6" s="1"/>
  <c r="E390" i="6"/>
  <c r="F391" i="6" s="1"/>
  <c r="C391" i="6" s="1"/>
  <c r="A391" i="6" s="1"/>
  <c r="E386" i="6"/>
  <c r="F387" i="6" s="1"/>
  <c r="G388" i="6" s="1"/>
  <c r="H389" i="6" s="1"/>
  <c r="I390" i="6" s="1"/>
  <c r="J391" i="6" s="1"/>
  <c r="E421" i="6"/>
  <c r="C421" i="6" s="1"/>
  <c r="A421" i="6" s="1"/>
  <c r="E419" i="6"/>
  <c r="F420" i="6" s="1"/>
  <c r="G421" i="6" s="1"/>
  <c r="E417" i="6"/>
  <c r="F418" i="6" s="1"/>
  <c r="G419" i="6" s="1"/>
  <c r="H420" i="6" s="1"/>
  <c r="I421" i="6" s="1"/>
  <c r="E415" i="6"/>
  <c r="F416" i="6" s="1"/>
  <c r="G417" i="6" s="1"/>
  <c r="H418" i="6" s="1"/>
  <c r="I419" i="6" s="1"/>
  <c r="J420" i="6" s="1"/>
  <c r="K421" i="6" s="1"/>
  <c r="C414" i="6"/>
  <c r="A414" i="6" s="1"/>
  <c r="E418" i="6"/>
  <c r="F419" i="6" s="1"/>
  <c r="G420" i="6" s="1"/>
  <c r="H421" i="6" s="1"/>
  <c r="E450" i="6"/>
  <c r="F451" i="6" s="1"/>
  <c r="E446" i="6"/>
  <c r="F447" i="6" s="1"/>
  <c r="G448" i="6" s="1"/>
  <c r="H449" i="6" s="1"/>
  <c r="I450" i="6" s="1"/>
  <c r="J451" i="6" s="1"/>
  <c r="C445" i="6"/>
  <c r="A445" i="6" s="1"/>
  <c r="E481" i="6"/>
  <c r="E479" i="6"/>
  <c r="F480" i="6" s="1"/>
  <c r="G481" i="6" s="1"/>
  <c r="E477" i="6"/>
  <c r="F478" i="6" s="1"/>
  <c r="G479" i="6" s="1"/>
  <c r="H480" i="6" s="1"/>
  <c r="I481" i="6" s="1"/>
  <c r="E475" i="6"/>
  <c r="F476" i="6" s="1"/>
  <c r="G477" i="6" s="1"/>
  <c r="H478" i="6" s="1"/>
  <c r="I479" i="6" s="1"/>
  <c r="J480" i="6" s="1"/>
  <c r="K481" i="6" s="1"/>
  <c r="C474" i="6"/>
  <c r="A474" i="6" s="1"/>
  <c r="E478" i="6"/>
  <c r="F479" i="6" s="1"/>
  <c r="G480" i="6" s="1"/>
  <c r="H481" i="6" s="1"/>
  <c r="E510" i="6"/>
  <c r="F511" i="6" s="1"/>
  <c r="C511" i="6" s="1"/>
  <c r="A511" i="6" s="1"/>
  <c r="E506" i="6"/>
  <c r="F507" i="6" s="1"/>
  <c r="G508" i="6" s="1"/>
  <c r="H509" i="6" s="1"/>
  <c r="I510" i="6" s="1"/>
  <c r="J511" i="6" s="1"/>
  <c r="E541" i="6"/>
  <c r="C541" i="6" s="1"/>
  <c r="A541" i="6" s="1"/>
  <c r="E539" i="6"/>
  <c r="F540" i="6" s="1"/>
  <c r="G541" i="6" s="1"/>
  <c r="E537" i="6"/>
  <c r="F538" i="6" s="1"/>
  <c r="G539" i="6" s="1"/>
  <c r="H540" i="6" s="1"/>
  <c r="I541" i="6" s="1"/>
  <c r="E535" i="6"/>
  <c r="F536" i="6" s="1"/>
  <c r="G537" i="6" s="1"/>
  <c r="H538" i="6" s="1"/>
  <c r="I539" i="6" s="1"/>
  <c r="J540" i="6" s="1"/>
  <c r="K541" i="6" s="1"/>
  <c r="C534" i="6"/>
  <c r="A534" i="6" s="1"/>
  <c r="E538" i="6"/>
  <c r="F539" i="6" s="1"/>
  <c r="G540" i="6" s="1"/>
  <c r="H541" i="6" s="1"/>
  <c r="E570" i="6"/>
  <c r="F571" i="6" s="1"/>
  <c r="E566" i="6"/>
  <c r="F567" i="6" s="1"/>
  <c r="G568" i="6" s="1"/>
  <c r="H569" i="6" s="1"/>
  <c r="I570" i="6" s="1"/>
  <c r="J571" i="6" s="1"/>
  <c r="C565" i="6"/>
  <c r="A565" i="6" s="1"/>
  <c r="E601" i="6"/>
  <c r="E599" i="6"/>
  <c r="F600" i="6" s="1"/>
  <c r="G601" i="6" s="1"/>
  <c r="C601" i="6" s="1"/>
  <c r="A601" i="6" s="1"/>
  <c r="E597" i="6"/>
  <c r="F598" i="6" s="1"/>
  <c r="G599" i="6" s="1"/>
  <c r="H600" i="6" s="1"/>
  <c r="I601" i="6" s="1"/>
  <c r="E595" i="6"/>
  <c r="F596" i="6" s="1"/>
  <c r="G597" i="6" s="1"/>
  <c r="H598" i="6" s="1"/>
  <c r="I599" i="6" s="1"/>
  <c r="J600" i="6" s="1"/>
  <c r="K601" i="6" s="1"/>
  <c r="C594" i="6"/>
  <c r="A594" i="6" s="1"/>
  <c r="E598" i="6"/>
  <c r="F599" i="6" s="1"/>
  <c r="G600" i="6" s="1"/>
  <c r="H601" i="6" s="1"/>
  <c r="E630" i="6"/>
  <c r="F631" i="6" s="1"/>
  <c r="C631" i="6" s="1"/>
  <c r="A631" i="6" s="1"/>
  <c r="E628" i="6"/>
  <c r="F629" i="6" s="1"/>
  <c r="G630" i="6" s="1"/>
  <c r="H631" i="6" s="1"/>
  <c r="E626" i="6"/>
  <c r="F627" i="6" s="1"/>
  <c r="G628" i="6" s="1"/>
  <c r="H629" i="6" s="1"/>
  <c r="I630" i="6" s="1"/>
  <c r="J631" i="6" s="1"/>
  <c r="E751" i="6"/>
  <c r="E749" i="6"/>
  <c r="F750" i="6" s="1"/>
  <c r="G751" i="6" s="1"/>
  <c r="E747" i="6"/>
  <c r="F748" i="6" s="1"/>
  <c r="G749" i="6" s="1"/>
  <c r="H750" i="6" s="1"/>
  <c r="I751" i="6" s="1"/>
  <c r="E745" i="6"/>
  <c r="F746" i="6" s="1"/>
  <c r="G747" i="6" s="1"/>
  <c r="H748" i="6" s="1"/>
  <c r="I749" i="6" s="1"/>
  <c r="J750" i="6" s="1"/>
  <c r="K751" i="6" s="1"/>
  <c r="E811" i="6"/>
  <c r="E809" i="6"/>
  <c r="F810" i="6" s="1"/>
  <c r="G811" i="6" s="1"/>
  <c r="E807" i="6"/>
  <c r="F808" i="6" s="1"/>
  <c r="G809" i="6" s="1"/>
  <c r="H810" i="6" s="1"/>
  <c r="I811" i="6" s="1"/>
  <c r="E805" i="6"/>
  <c r="F806" i="6" s="1"/>
  <c r="G807" i="6" s="1"/>
  <c r="H808" i="6" s="1"/>
  <c r="I809" i="6" s="1"/>
  <c r="J810" i="6" s="1"/>
  <c r="K811" i="6" s="1"/>
  <c r="E840" i="6"/>
  <c r="F841" i="6" s="1"/>
  <c r="E838" i="6"/>
  <c r="F839" i="6" s="1"/>
  <c r="G840" i="6" s="1"/>
  <c r="H841" i="6" s="1"/>
  <c r="E836" i="6"/>
  <c r="F837" i="6" s="1"/>
  <c r="G838" i="6" s="1"/>
  <c r="H839" i="6" s="1"/>
  <c r="I840" i="6" s="1"/>
  <c r="J841" i="6" s="1"/>
  <c r="E871" i="6"/>
  <c r="E869" i="6"/>
  <c r="F870" i="6" s="1"/>
  <c r="G871" i="6" s="1"/>
  <c r="E867" i="6"/>
  <c r="F868" i="6" s="1"/>
  <c r="G869" i="6" s="1"/>
  <c r="H870" i="6" s="1"/>
  <c r="I871" i="6" s="1"/>
  <c r="E865" i="6"/>
  <c r="F866" i="6" s="1"/>
  <c r="G867" i="6" s="1"/>
  <c r="H868" i="6" s="1"/>
  <c r="I869" i="6" s="1"/>
  <c r="J870" i="6" s="1"/>
  <c r="K871" i="6" s="1"/>
  <c r="E900" i="6"/>
  <c r="F901" i="6" s="1"/>
  <c r="E898" i="6"/>
  <c r="F899" i="6" s="1"/>
  <c r="G900" i="6" s="1"/>
  <c r="H901" i="6" s="1"/>
  <c r="E896" i="6"/>
  <c r="F897" i="6" s="1"/>
  <c r="G898" i="6" s="1"/>
  <c r="H899" i="6" s="1"/>
  <c r="I900" i="6" s="1"/>
  <c r="J901" i="6" s="1"/>
  <c r="E780" i="6"/>
  <c r="F781" i="6" s="1"/>
  <c r="E778" i="6"/>
  <c r="F779" i="6" s="1"/>
  <c r="G780" i="6" s="1"/>
  <c r="H781" i="6" s="1"/>
  <c r="E776" i="6"/>
  <c r="F777" i="6" s="1"/>
  <c r="G778" i="6" s="1"/>
  <c r="H779" i="6" s="1"/>
  <c r="I780" i="6" s="1"/>
  <c r="J781" i="6" s="1"/>
  <c r="E931" i="6"/>
  <c r="E929" i="6"/>
  <c r="F930" i="6" s="1"/>
  <c r="G931" i="6" s="1"/>
  <c r="E1137" i="6"/>
  <c r="F1138" i="6" s="1"/>
  <c r="G1139" i="6" s="1"/>
  <c r="H1140" i="6" s="1"/>
  <c r="I1141" i="6" s="1"/>
  <c r="E1201" i="6"/>
  <c r="E1199" i="6"/>
  <c r="F1200" i="6" s="1"/>
  <c r="G1201" i="6" s="1"/>
  <c r="E1197" i="6"/>
  <c r="F1198" i="6" s="1"/>
  <c r="G1199" i="6" s="1"/>
  <c r="H1200" i="6" s="1"/>
  <c r="I1201" i="6" s="1"/>
  <c r="E1195" i="6"/>
  <c r="F1196" i="6" s="1"/>
  <c r="G1197" i="6" s="1"/>
  <c r="H1198" i="6" s="1"/>
  <c r="I1199" i="6" s="1"/>
  <c r="J1200" i="6" s="1"/>
  <c r="K1201" i="6" s="1"/>
  <c r="F1221" i="6"/>
  <c r="F1217" i="6"/>
  <c r="F1223" i="6"/>
  <c r="G1224" i="6" s="1"/>
  <c r="H1225" i="6" s="1"/>
  <c r="I1226" i="6" s="1"/>
  <c r="J1227" i="6" s="1"/>
  <c r="K1228" i="6" s="1"/>
  <c r="L1229" i="6" s="1"/>
  <c r="M1230" i="6" s="1"/>
  <c r="D1231" i="6" s="1"/>
  <c r="E925" i="6"/>
  <c r="F926" i="6" s="1"/>
  <c r="G927" i="6" s="1"/>
  <c r="H928" i="6" s="1"/>
  <c r="I929" i="6" s="1"/>
  <c r="J930" i="6" s="1"/>
  <c r="K931" i="6" s="1"/>
  <c r="E991" i="6"/>
  <c r="E987" i="6"/>
  <c r="F988" i="6" s="1"/>
  <c r="G989" i="6" s="1"/>
  <c r="H990" i="6" s="1"/>
  <c r="I991" i="6" s="1"/>
  <c r="E1020" i="6"/>
  <c r="F1021" i="6" s="1"/>
  <c r="C1021" i="6" s="1"/>
  <c r="A1021" i="6" s="1"/>
  <c r="E1016" i="6"/>
  <c r="F1017" i="6" s="1"/>
  <c r="G1018" i="6" s="1"/>
  <c r="H1019" i="6" s="1"/>
  <c r="I1020" i="6" s="1"/>
  <c r="J1021" i="6" s="1"/>
  <c r="E1051" i="6"/>
  <c r="E1047" i="6"/>
  <c r="F1048" i="6" s="1"/>
  <c r="G1049" i="6" s="1"/>
  <c r="H1050" i="6" s="1"/>
  <c r="I1051" i="6" s="1"/>
  <c r="G726" i="6"/>
  <c r="C725" i="6"/>
  <c r="A725" i="6" s="1"/>
  <c r="G786" i="6"/>
  <c r="C785" i="6"/>
  <c r="A785" i="6" s="1"/>
  <c r="E950" i="6"/>
  <c r="E946" i="6"/>
  <c r="C945" i="6"/>
  <c r="A945" i="6" s="1"/>
  <c r="E1079" i="6"/>
  <c r="F1080" i="6" s="1"/>
  <c r="G1081" i="6" s="1"/>
  <c r="E1075" i="6"/>
  <c r="F1076" i="6" s="1"/>
  <c r="G1077" i="6" s="1"/>
  <c r="H1078" i="6" s="1"/>
  <c r="I1079" i="6" s="1"/>
  <c r="J1080" i="6" s="1"/>
  <c r="K1081" i="6" s="1"/>
  <c r="E1129" i="6"/>
  <c r="F1130" i="6" s="1"/>
  <c r="G1131" i="6" s="1"/>
  <c r="H1132" i="6" s="1"/>
  <c r="I1133" i="6" s="1"/>
  <c r="J1134" i="6" s="1"/>
  <c r="K1135" i="6" s="1"/>
  <c r="L1136" i="6" s="1"/>
  <c r="M1137" i="6" s="1"/>
  <c r="D1138" i="6" s="1"/>
  <c r="E1102" i="6"/>
  <c r="E1098" i="6"/>
  <c r="E1130" i="6"/>
  <c r="F1131" i="6" s="1"/>
  <c r="G1132" i="6" s="1"/>
  <c r="H1133" i="6" s="1"/>
  <c r="I1134" i="6" s="1"/>
  <c r="J1135" i="6" s="1"/>
  <c r="K1136" i="6" s="1"/>
  <c r="L1137" i="6" s="1"/>
  <c r="M1138" i="6" s="1"/>
  <c r="D1139" i="6" s="1"/>
  <c r="E1171" i="6"/>
  <c r="E1167" i="6"/>
  <c r="F1168" i="6" s="1"/>
  <c r="G1169" i="6" s="1"/>
  <c r="H1170" i="6" s="1"/>
  <c r="I1171" i="6" s="1"/>
  <c r="G1146" i="6"/>
  <c r="C1145" i="6"/>
  <c r="A1145" i="6" s="1"/>
  <c r="C181" i="6"/>
  <c r="A181" i="6" s="1"/>
  <c r="C121" i="6"/>
  <c r="A121" i="6" s="1"/>
  <c r="C361" i="6"/>
  <c r="A361" i="6" s="1"/>
  <c r="C571" i="6"/>
  <c r="A571" i="6" s="1"/>
  <c r="C712" i="6"/>
  <c r="A712" i="6" s="1"/>
  <c r="C710" i="6"/>
  <c r="A710" i="6" s="1"/>
  <c r="C481" i="6"/>
  <c r="A481" i="6" s="1"/>
  <c r="C888" i="6"/>
  <c r="A888" i="6" s="1"/>
  <c r="C1011" i="6"/>
  <c r="A1011" i="6" s="1"/>
  <c r="C1007" i="6"/>
  <c r="A1007" i="6" s="1"/>
  <c r="C1042" i="6"/>
  <c r="A1042" i="6" s="1"/>
  <c r="C1038" i="6"/>
  <c r="A1038" i="6" s="1"/>
  <c r="C1034" i="6"/>
  <c r="A1034" i="6" s="1"/>
  <c r="C1252" i="6"/>
  <c r="A1252" i="6" s="1"/>
  <c r="C1250" i="6"/>
  <c r="A1250" i="6" s="1"/>
  <c r="C1248" i="6"/>
  <c r="A1248" i="6" s="1"/>
  <c r="C1246" i="6"/>
  <c r="A1246" i="6" s="1"/>
  <c r="E660" i="6"/>
  <c r="F661" i="6" s="1"/>
  <c r="E658" i="6"/>
  <c r="F659" i="6" s="1"/>
  <c r="G660" i="6" s="1"/>
  <c r="H661" i="6" s="1"/>
  <c r="E656" i="6"/>
  <c r="F657" i="6" s="1"/>
  <c r="G658" i="6" s="1"/>
  <c r="H659" i="6" s="1"/>
  <c r="I660" i="6" s="1"/>
  <c r="J661" i="6" s="1"/>
  <c r="E691" i="6"/>
  <c r="E689" i="6"/>
  <c r="F690" i="6" s="1"/>
  <c r="G691" i="6" s="1"/>
  <c r="E687" i="6"/>
  <c r="F688" i="6" s="1"/>
  <c r="G689" i="6" s="1"/>
  <c r="H690" i="6" s="1"/>
  <c r="I691" i="6" s="1"/>
  <c r="C684" i="6"/>
  <c r="A684" i="6" s="1"/>
  <c r="E685" i="6"/>
  <c r="F686" i="6" s="1"/>
  <c r="G687" i="6" s="1"/>
  <c r="H688" i="6" s="1"/>
  <c r="I689" i="6" s="1"/>
  <c r="J690" i="6" s="1"/>
  <c r="K691" i="6" s="1"/>
  <c r="E718" i="6"/>
  <c r="F719" i="6" s="1"/>
  <c r="G720" i="6" s="1"/>
  <c r="H721" i="6" s="1"/>
  <c r="E716" i="6"/>
  <c r="F717" i="6" s="1"/>
  <c r="G718" i="6" s="1"/>
  <c r="H719" i="6" s="1"/>
  <c r="I720" i="6" s="1"/>
  <c r="J721" i="6" s="1"/>
  <c r="E781" i="6"/>
  <c r="E779" i="6"/>
  <c r="F780" i="6" s="1"/>
  <c r="G781" i="6" s="1"/>
  <c r="E777" i="6"/>
  <c r="F778" i="6" s="1"/>
  <c r="G779" i="6" s="1"/>
  <c r="H780" i="6" s="1"/>
  <c r="I781" i="6" s="1"/>
  <c r="C774" i="6"/>
  <c r="A774" i="6" s="1"/>
  <c r="E775" i="6"/>
  <c r="F776" i="6" s="1"/>
  <c r="G777" i="6" s="1"/>
  <c r="H778" i="6" s="1"/>
  <c r="I779" i="6" s="1"/>
  <c r="J780" i="6" s="1"/>
  <c r="K781" i="6" s="1"/>
  <c r="E714" i="6"/>
  <c r="F715" i="6" s="1"/>
  <c r="G716" i="6" s="1"/>
  <c r="H717" i="6" s="1"/>
  <c r="I718" i="6" s="1"/>
  <c r="J719" i="6" s="1"/>
  <c r="K720" i="6" s="1"/>
  <c r="L721" i="6" s="1"/>
  <c r="C713" i="6"/>
  <c r="A713" i="6" s="1"/>
  <c r="E750" i="6"/>
  <c r="F751" i="6" s="1"/>
  <c r="E748" i="6"/>
  <c r="F749" i="6" s="1"/>
  <c r="G750" i="6" s="1"/>
  <c r="H751" i="6" s="1"/>
  <c r="E746" i="6"/>
  <c r="F747" i="6" s="1"/>
  <c r="G748" i="6" s="1"/>
  <c r="H749" i="6" s="1"/>
  <c r="I750" i="6" s="1"/>
  <c r="J751" i="6" s="1"/>
  <c r="E810" i="6"/>
  <c r="F811" i="6" s="1"/>
  <c r="E808" i="6"/>
  <c r="F809" i="6" s="1"/>
  <c r="G810" i="6" s="1"/>
  <c r="H811" i="6" s="1"/>
  <c r="E806" i="6"/>
  <c r="F807" i="6" s="1"/>
  <c r="G808" i="6" s="1"/>
  <c r="H809" i="6" s="1"/>
  <c r="I810" i="6" s="1"/>
  <c r="J811" i="6" s="1"/>
  <c r="E841" i="6"/>
  <c r="E839" i="6"/>
  <c r="F840" i="6" s="1"/>
  <c r="G841" i="6" s="1"/>
  <c r="E837" i="6"/>
  <c r="F838" i="6" s="1"/>
  <c r="G839" i="6" s="1"/>
  <c r="H840" i="6" s="1"/>
  <c r="I841" i="6" s="1"/>
  <c r="C834" i="6"/>
  <c r="A834" i="6" s="1"/>
  <c r="E835" i="6"/>
  <c r="F836" i="6" s="1"/>
  <c r="G837" i="6" s="1"/>
  <c r="H838" i="6" s="1"/>
  <c r="I839" i="6" s="1"/>
  <c r="J840" i="6" s="1"/>
  <c r="K841" i="6" s="1"/>
  <c r="E870" i="6"/>
  <c r="F871" i="6" s="1"/>
  <c r="E868" i="6"/>
  <c r="F869" i="6" s="1"/>
  <c r="G870" i="6" s="1"/>
  <c r="H871" i="6" s="1"/>
  <c r="E866" i="6"/>
  <c r="F867" i="6" s="1"/>
  <c r="G868" i="6" s="1"/>
  <c r="H869" i="6" s="1"/>
  <c r="I870" i="6" s="1"/>
  <c r="J871" i="6" s="1"/>
  <c r="E901" i="6"/>
  <c r="E897" i="6"/>
  <c r="F898" i="6" s="1"/>
  <c r="G899" i="6" s="1"/>
  <c r="H900" i="6" s="1"/>
  <c r="I901" i="6" s="1"/>
  <c r="C894" i="6"/>
  <c r="A894" i="6" s="1"/>
  <c r="E895" i="6"/>
  <c r="F896" i="6" s="1"/>
  <c r="G897" i="6" s="1"/>
  <c r="H898" i="6" s="1"/>
  <c r="I899" i="6" s="1"/>
  <c r="J900" i="6" s="1"/>
  <c r="K901" i="6" s="1"/>
  <c r="E961" i="6"/>
  <c r="E959" i="6"/>
  <c r="F960" i="6" s="1"/>
  <c r="G961" i="6" s="1"/>
  <c r="E957" i="6"/>
  <c r="F958" i="6" s="1"/>
  <c r="G959" i="6" s="1"/>
  <c r="H960" i="6" s="1"/>
  <c r="I961" i="6" s="1"/>
  <c r="E955" i="6"/>
  <c r="F956" i="6" s="1"/>
  <c r="G957" i="6" s="1"/>
  <c r="H958" i="6" s="1"/>
  <c r="I959" i="6" s="1"/>
  <c r="J960" i="6" s="1"/>
  <c r="K961" i="6" s="1"/>
  <c r="C863" i="6"/>
  <c r="A863" i="6" s="1"/>
  <c r="E864" i="6"/>
  <c r="F865" i="6" s="1"/>
  <c r="G866" i="6" s="1"/>
  <c r="H867" i="6" s="1"/>
  <c r="I868" i="6" s="1"/>
  <c r="J869" i="6" s="1"/>
  <c r="K870" i="6" s="1"/>
  <c r="L871" i="6" s="1"/>
  <c r="E930" i="6"/>
  <c r="F931" i="6" s="1"/>
  <c r="E928" i="6"/>
  <c r="F929" i="6" s="1"/>
  <c r="G930" i="6" s="1"/>
  <c r="H931" i="6" s="1"/>
  <c r="E926" i="6"/>
  <c r="F927" i="6" s="1"/>
  <c r="G928" i="6" s="1"/>
  <c r="H929" i="6" s="1"/>
  <c r="I930" i="6" s="1"/>
  <c r="J931" i="6" s="1"/>
  <c r="E990" i="6"/>
  <c r="F991" i="6" s="1"/>
  <c r="E988" i="6"/>
  <c r="F989" i="6" s="1"/>
  <c r="G990" i="6" s="1"/>
  <c r="H991" i="6" s="1"/>
  <c r="E986" i="6"/>
  <c r="F987" i="6" s="1"/>
  <c r="G988" i="6" s="1"/>
  <c r="H989" i="6" s="1"/>
  <c r="I990" i="6" s="1"/>
  <c r="J991" i="6" s="1"/>
  <c r="E1021" i="6"/>
  <c r="E1019" i="6"/>
  <c r="F1020" i="6" s="1"/>
  <c r="G1021" i="6" s="1"/>
  <c r="E1017" i="6"/>
  <c r="F1018" i="6" s="1"/>
  <c r="G1019" i="6" s="1"/>
  <c r="H1020" i="6" s="1"/>
  <c r="I1021" i="6" s="1"/>
  <c r="C1014" i="6"/>
  <c r="A1014" i="6" s="1"/>
  <c r="E1015" i="6"/>
  <c r="F1016" i="6" s="1"/>
  <c r="G1017" i="6" s="1"/>
  <c r="H1018" i="6" s="1"/>
  <c r="I1019" i="6" s="1"/>
  <c r="J1020" i="6" s="1"/>
  <c r="K1021" i="6" s="1"/>
  <c r="E1050" i="6"/>
  <c r="F1051" i="6" s="1"/>
  <c r="E1048" i="6"/>
  <c r="F1049" i="6" s="1"/>
  <c r="G1050" i="6" s="1"/>
  <c r="H1051" i="6" s="1"/>
  <c r="E1046" i="6"/>
  <c r="F1047" i="6" s="1"/>
  <c r="G1048" i="6" s="1"/>
  <c r="H1049" i="6" s="1"/>
  <c r="I1050" i="6" s="1"/>
  <c r="J1051" i="6" s="1"/>
  <c r="E1111" i="6"/>
  <c r="E1109" i="6"/>
  <c r="F1110" i="6" s="1"/>
  <c r="G1111" i="6" s="1"/>
  <c r="E1107" i="6"/>
  <c r="F1108" i="6" s="1"/>
  <c r="G1109" i="6" s="1"/>
  <c r="H1110" i="6" s="1"/>
  <c r="I1111" i="6" s="1"/>
  <c r="E1105" i="6"/>
  <c r="F1106" i="6" s="1"/>
  <c r="G1107" i="6" s="1"/>
  <c r="H1108" i="6" s="1"/>
  <c r="I1109" i="6" s="1"/>
  <c r="J1110" i="6" s="1"/>
  <c r="K1111" i="6" s="1"/>
  <c r="C1043" i="6"/>
  <c r="A1043" i="6" s="1"/>
  <c r="E1044" i="6"/>
  <c r="F1045" i="6" s="1"/>
  <c r="G1046" i="6" s="1"/>
  <c r="H1047" i="6" s="1"/>
  <c r="I1048" i="6" s="1"/>
  <c r="J1049" i="6" s="1"/>
  <c r="K1050" i="6" s="1"/>
  <c r="L1051" i="6" s="1"/>
  <c r="E1080" i="6"/>
  <c r="F1081" i="6" s="1"/>
  <c r="E1078" i="6"/>
  <c r="F1079" i="6" s="1"/>
  <c r="G1080" i="6" s="1"/>
  <c r="H1081" i="6" s="1"/>
  <c r="E1076" i="6"/>
  <c r="F1077" i="6" s="1"/>
  <c r="G1078" i="6" s="1"/>
  <c r="H1079" i="6" s="1"/>
  <c r="I1080" i="6" s="1"/>
  <c r="J1081" i="6" s="1"/>
  <c r="E25" i="6"/>
  <c r="F26" i="6" s="1"/>
  <c r="G27" i="6" s="1"/>
  <c r="H28" i="6" s="1"/>
  <c r="I29" i="6" s="1"/>
  <c r="J30" i="6" s="1"/>
  <c r="K31" i="6" s="1"/>
  <c r="C24" i="6"/>
  <c r="A24" i="6" s="1"/>
  <c r="E721" i="6"/>
  <c r="C653" i="6"/>
  <c r="A653" i="6" s="1"/>
  <c r="E654" i="6"/>
  <c r="F655" i="6" s="1"/>
  <c r="G656" i="6" s="1"/>
  <c r="H657" i="6" s="1"/>
  <c r="I658" i="6" s="1"/>
  <c r="J659" i="6" s="1"/>
  <c r="K660" i="6" s="1"/>
  <c r="L661" i="6" s="1"/>
  <c r="E899" i="6"/>
  <c r="F900" i="6" s="1"/>
  <c r="G901" i="6" s="1"/>
  <c r="E927" i="6"/>
  <c r="F928" i="6" s="1"/>
  <c r="G929" i="6" s="1"/>
  <c r="H930" i="6" s="1"/>
  <c r="I931" i="6" s="1"/>
  <c r="E989" i="6"/>
  <c r="F990" i="6" s="1"/>
  <c r="G991" i="6" s="1"/>
  <c r="E985" i="6"/>
  <c r="F986" i="6" s="1"/>
  <c r="G987" i="6" s="1"/>
  <c r="H988" i="6" s="1"/>
  <c r="I989" i="6" s="1"/>
  <c r="J990" i="6" s="1"/>
  <c r="K991" i="6" s="1"/>
  <c r="E1018" i="6"/>
  <c r="F1019" i="6" s="1"/>
  <c r="G1020" i="6" s="1"/>
  <c r="H1021" i="6" s="1"/>
  <c r="C1017" i="6"/>
  <c r="A1017" i="6" s="1"/>
  <c r="E1049" i="6"/>
  <c r="F1050" i="6" s="1"/>
  <c r="G1051" i="6" s="1"/>
  <c r="E1045" i="6"/>
  <c r="F1046" i="6" s="1"/>
  <c r="G1047" i="6" s="1"/>
  <c r="H1048" i="6" s="1"/>
  <c r="I1049" i="6" s="1"/>
  <c r="J1050" i="6" s="1"/>
  <c r="K1051" i="6" s="1"/>
  <c r="E952" i="6"/>
  <c r="E948" i="6"/>
  <c r="E1081" i="6"/>
  <c r="E1077" i="6"/>
  <c r="F1078" i="6" s="1"/>
  <c r="G1079" i="6" s="1"/>
  <c r="H1080" i="6" s="1"/>
  <c r="I1081" i="6" s="1"/>
  <c r="E1131" i="6"/>
  <c r="G906" i="6"/>
  <c r="C905" i="6"/>
  <c r="A905" i="6" s="1"/>
  <c r="G966" i="6"/>
  <c r="C965" i="6"/>
  <c r="A965" i="6" s="1"/>
  <c r="E1100" i="6"/>
  <c r="E1096" i="6"/>
  <c r="C1095" i="6"/>
  <c r="A1095" i="6" s="1"/>
  <c r="E1169" i="6"/>
  <c r="F1170" i="6" s="1"/>
  <c r="G1171" i="6" s="1"/>
  <c r="E1165" i="6"/>
  <c r="F1166" i="6" s="1"/>
  <c r="G1167" i="6" s="1"/>
  <c r="H1168" i="6" s="1"/>
  <c r="I1169" i="6" s="1"/>
  <c r="J1170" i="6" s="1"/>
  <c r="K1171" i="6" s="1"/>
  <c r="E1200" i="6"/>
  <c r="F1201" i="6" s="1"/>
  <c r="E1198" i="6"/>
  <c r="F1199" i="6" s="1"/>
  <c r="G1200" i="6" s="1"/>
  <c r="H1201" i="6" s="1"/>
  <c r="E1196" i="6"/>
  <c r="F1197" i="6" s="1"/>
  <c r="G1198" i="6" s="1"/>
  <c r="H1199" i="6" s="1"/>
  <c r="I1200" i="6" s="1"/>
  <c r="J1201" i="6" s="1"/>
  <c r="C1063" i="6"/>
  <c r="A1063" i="6" s="1"/>
  <c r="E1064" i="6"/>
  <c r="E1124" i="6"/>
  <c r="C1123" i="6"/>
  <c r="A1123" i="6" s="1"/>
  <c r="E1162" i="6"/>
  <c r="G1152" i="6"/>
  <c r="G1150" i="6"/>
  <c r="G1148" i="6"/>
  <c r="C1192" i="6"/>
  <c r="A1192" i="6" s="1"/>
  <c r="E1193" i="6"/>
  <c r="E1260" i="6"/>
  <c r="F1261" i="6" s="1"/>
  <c r="E1258" i="6"/>
  <c r="F1259" i="6" s="1"/>
  <c r="G1260" i="6" s="1"/>
  <c r="H1261" i="6" s="1"/>
  <c r="C1261" i="6" s="1"/>
  <c r="A1261" i="6" s="1"/>
  <c r="E1256" i="6"/>
  <c r="F1257" i="6" s="1"/>
  <c r="G1258" i="6" s="1"/>
  <c r="H1259" i="6" s="1"/>
  <c r="I1260" i="6" s="1"/>
  <c r="J1261" i="6" s="1"/>
  <c r="E1135" i="6"/>
  <c r="F1136" i="6" s="1"/>
  <c r="G1137" i="6" s="1"/>
  <c r="H1138" i="6" s="1"/>
  <c r="I1139" i="6" s="1"/>
  <c r="J1140" i="6" s="1"/>
  <c r="K1141" i="6" s="1"/>
  <c r="F1219" i="6"/>
  <c r="F1215" i="6"/>
  <c r="C1214" i="6"/>
  <c r="A1214" i="6" s="1"/>
  <c r="E1261" i="6"/>
  <c r="E1259" i="6"/>
  <c r="F1260" i="6" s="1"/>
  <c r="G1261" i="6" s="1"/>
  <c r="E1257" i="6"/>
  <c r="F1258" i="6" s="1"/>
  <c r="G1259" i="6" s="1"/>
  <c r="H1260" i="6" s="1"/>
  <c r="I1261" i="6" s="1"/>
  <c r="C1254" i="6"/>
  <c r="A1254" i="6" s="1"/>
  <c r="E1255" i="6"/>
  <c r="F1256" i="6" s="1"/>
  <c r="G1257" i="6" s="1"/>
  <c r="H1258" i="6" s="1"/>
  <c r="I1259" i="6" s="1"/>
  <c r="J1260" i="6" s="1"/>
  <c r="K1261" i="6" s="1"/>
  <c r="C16" i="6"/>
  <c r="A16" i="6" s="1"/>
  <c r="C22" i="6"/>
  <c r="A22" i="6" s="1"/>
  <c r="C23" i="6"/>
  <c r="A23" i="6" s="1"/>
  <c r="C19" i="6"/>
  <c r="A19" i="6" s="1"/>
  <c r="C711" i="6"/>
  <c r="A711" i="6" s="1"/>
  <c r="C1051" i="6"/>
  <c r="A1051" i="6" s="1"/>
  <c r="C20" i="6"/>
  <c r="A20" i="6" s="1"/>
  <c r="C21" i="6"/>
  <c r="A21" i="6" s="1"/>
  <c r="C17" i="6"/>
  <c r="A17" i="6" s="1"/>
  <c r="C53" i="6"/>
  <c r="A53" i="6" s="1"/>
  <c r="C49" i="6"/>
  <c r="A49" i="6" s="1"/>
  <c r="C45" i="6"/>
  <c r="A45" i="6" s="1"/>
  <c r="C109" i="6"/>
  <c r="A109" i="6" s="1"/>
  <c r="C105" i="6"/>
  <c r="A105" i="6" s="1"/>
  <c r="C142" i="6"/>
  <c r="A142" i="6" s="1"/>
  <c r="C138" i="6"/>
  <c r="A138" i="6" s="1"/>
  <c r="C136" i="6"/>
  <c r="A136" i="6" s="1"/>
  <c r="C137" i="6"/>
  <c r="A137" i="6" s="1"/>
  <c r="C173" i="6"/>
  <c r="A173" i="6" s="1"/>
  <c r="C169" i="6"/>
  <c r="A169" i="6" s="1"/>
  <c r="C203" i="6"/>
  <c r="A203" i="6" s="1"/>
  <c r="C352" i="6"/>
  <c r="A352" i="6" s="1"/>
  <c r="C350" i="6"/>
  <c r="A350" i="6" s="1"/>
  <c r="C348" i="6"/>
  <c r="A348" i="6" s="1"/>
  <c r="C346" i="6"/>
  <c r="A346" i="6" s="1"/>
  <c r="C18" i="6"/>
  <c r="A18" i="6" s="1"/>
  <c r="C82" i="6"/>
  <c r="A82" i="6" s="1"/>
  <c r="C80" i="6"/>
  <c r="A80" i="6" s="1"/>
  <c r="C78" i="6"/>
  <c r="A78" i="6" s="1"/>
  <c r="C76" i="6"/>
  <c r="A76" i="6" s="1"/>
  <c r="C81" i="6"/>
  <c r="A81" i="6" s="1"/>
  <c r="C77" i="6"/>
  <c r="A77" i="6" s="1"/>
  <c r="C113" i="6"/>
  <c r="A113" i="6" s="1"/>
  <c r="C140" i="6"/>
  <c r="A140" i="6" s="1"/>
  <c r="C141" i="6"/>
  <c r="A141" i="6" s="1"/>
  <c r="C171" i="6"/>
  <c r="A171" i="6" s="1"/>
  <c r="C167" i="6"/>
  <c r="A167" i="6" s="1"/>
  <c r="C165" i="6"/>
  <c r="A165" i="6" s="1"/>
  <c r="C201" i="6"/>
  <c r="A201" i="6" s="1"/>
  <c r="C199" i="6"/>
  <c r="A199" i="6" s="1"/>
  <c r="C197" i="6"/>
  <c r="A197" i="6" s="1"/>
  <c r="C195" i="6"/>
  <c r="A195" i="6" s="1"/>
  <c r="C233" i="6"/>
  <c r="A233" i="6" s="1"/>
  <c r="C229" i="6"/>
  <c r="A229" i="6" s="1"/>
  <c r="C225" i="6"/>
  <c r="A225" i="6" s="1"/>
  <c r="C263" i="6"/>
  <c r="A263" i="6" s="1"/>
  <c r="C261" i="6"/>
  <c r="A261" i="6" s="1"/>
  <c r="C259" i="6"/>
  <c r="A259" i="6" s="1"/>
  <c r="C257" i="6"/>
  <c r="A257" i="6" s="1"/>
  <c r="C255" i="6"/>
  <c r="A255" i="6" s="1"/>
  <c r="C292" i="6"/>
  <c r="A292" i="6" s="1"/>
  <c r="C290" i="6"/>
  <c r="A290" i="6" s="1"/>
  <c r="C288" i="6"/>
  <c r="A288" i="6" s="1"/>
  <c r="C286" i="6"/>
  <c r="A286" i="6" s="1"/>
  <c r="C322" i="6"/>
  <c r="A322" i="6" s="1"/>
  <c r="C320" i="6"/>
  <c r="A320" i="6" s="1"/>
  <c r="C318" i="6"/>
  <c r="A318" i="6" s="1"/>
  <c r="C316" i="6"/>
  <c r="A316" i="6" s="1"/>
  <c r="C15" i="6"/>
  <c r="A15" i="6" s="1"/>
  <c r="C52" i="6"/>
  <c r="A52" i="6" s="1"/>
  <c r="C50" i="6"/>
  <c r="A50" i="6" s="1"/>
  <c r="C48" i="6"/>
  <c r="A48" i="6" s="1"/>
  <c r="C46" i="6"/>
  <c r="A46" i="6" s="1"/>
  <c r="C51" i="6"/>
  <c r="A51" i="6" s="1"/>
  <c r="C47" i="6"/>
  <c r="A47" i="6" s="1"/>
  <c r="C83" i="6"/>
  <c r="A83" i="6" s="1"/>
  <c r="C79" i="6"/>
  <c r="A79" i="6" s="1"/>
  <c r="C75" i="6"/>
  <c r="A75" i="6" s="1"/>
  <c r="C112" i="6"/>
  <c r="A112" i="6" s="1"/>
  <c r="C110" i="6"/>
  <c r="A110" i="6" s="1"/>
  <c r="C108" i="6"/>
  <c r="A108" i="6" s="1"/>
  <c r="C106" i="6"/>
  <c r="A106" i="6" s="1"/>
  <c r="C111" i="6"/>
  <c r="A111" i="6" s="1"/>
  <c r="C107" i="6"/>
  <c r="A107" i="6" s="1"/>
  <c r="C143" i="6"/>
  <c r="A143" i="6" s="1"/>
  <c r="C139" i="6"/>
  <c r="A139" i="6" s="1"/>
  <c r="C135" i="6"/>
  <c r="A135" i="6" s="1"/>
  <c r="C172" i="6"/>
  <c r="A172" i="6" s="1"/>
  <c r="C170" i="6"/>
  <c r="A170" i="6" s="1"/>
  <c r="C168" i="6"/>
  <c r="A168" i="6" s="1"/>
  <c r="C166" i="6"/>
  <c r="A166" i="6" s="1"/>
  <c r="C202" i="6"/>
  <c r="A202" i="6" s="1"/>
  <c r="C200" i="6"/>
  <c r="A200" i="6" s="1"/>
  <c r="C198" i="6"/>
  <c r="A198" i="6" s="1"/>
  <c r="C196" i="6"/>
  <c r="A196" i="6" s="1"/>
  <c r="C232" i="6"/>
  <c r="A232" i="6" s="1"/>
  <c r="C230" i="6"/>
  <c r="A230" i="6" s="1"/>
  <c r="C228" i="6"/>
  <c r="A228" i="6" s="1"/>
  <c r="C226" i="6"/>
  <c r="A226" i="6" s="1"/>
  <c r="C231" i="6"/>
  <c r="A231" i="6" s="1"/>
  <c r="C227" i="6"/>
  <c r="A227" i="6" s="1"/>
  <c r="C262" i="6"/>
  <c r="A262" i="6" s="1"/>
  <c r="C260" i="6"/>
  <c r="A260" i="6" s="1"/>
  <c r="C258" i="6"/>
  <c r="A258" i="6" s="1"/>
  <c r="C256" i="6"/>
  <c r="A256" i="6" s="1"/>
  <c r="C293" i="6"/>
  <c r="A293" i="6" s="1"/>
  <c r="C291" i="6"/>
  <c r="A291" i="6" s="1"/>
  <c r="C289" i="6"/>
  <c r="A289" i="6" s="1"/>
  <c r="C287" i="6"/>
  <c r="A287" i="6" s="1"/>
  <c r="C285" i="6"/>
  <c r="A285" i="6" s="1"/>
  <c r="C323" i="6"/>
  <c r="A323" i="6" s="1"/>
  <c r="C321" i="6"/>
  <c r="A321" i="6" s="1"/>
  <c r="C319" i="6"/>
  <c r="A319" i="6" s="1"/>
  <c r="C317" i="6"/>
  <c r="A317" i="6" s="1"/>
  <c r="C315" i="6"/>
  <c r="A315" i="6" s="1"/>
  <c r="C353" i="6"/>
  <c r="A353" i="6" s="1"/>
  <c r="C351" i="6"/>
  <c r="A351" i="6" s="1"/>
  <c r="C349" i="6"/>
  <c r="A349" i="6" s="1"/>
  <c r="C347" i="6"/>
  <c r="A347" i="6" s="1"/>
  <c r="C345" i="6"/>
  <c r="A345" i="6" s="1"/>
  <c r="C382" i="6"/>
  <c r="A382" i="6" s="1"/>
  <c r="C380" i="6"/>
  <c r="A380" i="6" s="1"/>
  <c r="C378" i="6"/>
  <c r="A378" i="6" s="1"/>
  <c r="C376" i="6"/>
  <c r="A376" i="6" s="1"/>
  <c r="C381" i="6"/>
  <c r="A381" i="6" s="1"/>
  <c r="C377" i="6"/>
  <c r="A377" i="6" s="1"/>
  <c r="C413" i="6"/>
  <c r="A413" i="6" s="1"/>
  <c r="C409" i="6"/>
  <c r="A409" i="6" s="1"/>
  <c r="C405" i="6"/>
  <c r="A405" i="6" s="1"/>
  <c r="C442" i="6"/>
  <c r="A442" i="6" s="1"/>
  <c r="C440" i="6"/>
  <c r="A440" i="6" s="1"/>
  <c r="C438" i="6"/>
  <c r="A438" i="6" s="1"/>
  <c r="C436" i="6"/>
  <c r="A436" i="6" s="1"/>
  <c r="C441" i="6"/>
  <c r="A441" i="6" s="1"/>
  <c r="C437" i="6"/>
  <c r="A437" i="6" s="1"/>
  <c r="C473" i="6"/>
  <c r="A473" i="6" s="1"/>
  <c r="C469" i="6"/>
  <c r="A469" i="6" s="1"/>
  <c r="C465" i="6"/>
  <c r="A465" i="6" s="1"/>
  <c r="C502" i="6"/>
  <c r="A502" i="6" s="1"/>
  <c r="C500" i="6"/>
  <c r="A500" i="6" s="1"/>
  <c r="C498" i="6"/>
  <c r="A498" i="6" s="1"/>
  <c r="C496" i="6"/>
  <c r="A496" i="6" s="1"/>
  <c r="C501" i="6"/>
  <c r="A501" i="6" s="1"/>
  <c r="C497" i="6"/>
  <c r="A497" i="6" s="1"/>
  <c r="C533" i="6"/>
  <c r="A533" i="6" s="1"/>
  <c r="C529" i="6"/>
  <c r="A529" i="6" s="1"/>
  <c r="C525" i="6"/>
  <c r="A525" i="6" s="1"/>
  <c r="C562" i="6"/>
  <c r="A562" i="6" s="1"/>
  <c r="C560" i="6"/>
  <c r="A560" i="6" s="1"/>
  <c r="C558" i="6"/>
  <c r="A558" i="6" s="1"/>
  <c r="C556" i="6"/>
  <c r="A556" i="6" s="1"/>
  <c r="C561" i="6"/>
  <c r="A561" i="6" s="1"/>
  <c r="C557" i="6"/>
  <c r="A557" i="6" s="1"/>
  <c r="C593" i="6"/>
  <c r="A593" i="6" s="1"/>
  <c r="C589" i="6"/>
  <c r="A589" i="6" s="1"/>
  <c r="C585" i="6"/>
  <c r="A585" i="6" s="1"/>
  <c r="C622" i="6"/>
  <c r="A622" i="6" s="1"/>
  <c r="C620" i="6"/>
  <c r="A620" i="6" s="1"/>
  <c r="C618" i="6"/>
  <c r="A618" i="6" s="1"/>
  <c r="C616" i="6"/>
  <c r="A616" i="6" s="1"/>
  <c r="C652" i="6"/>
  <c r="A652" i="6" s="1"/>
  <c r="C650" i="6"/>
  <c r="A650" i="6" s="1"/>
  <c r="C648" i="6"/>
  <c r="A648" i="6" s="1"/>
  <c r="C646" i="6"/>
  <c r="A646" i="6" s="1"/>
  <c r="C683" i="6"/>
  <c r="A683" i="6" s="1"/>
  <c r="C681" i="6"/>
  <c r="A681" i="6" s="1"/>
  <c r="C679" i="6"/>
  <c r="A679" i="6" s="1"/>
  <c r="C677" i="6"/>
  <c r="A677" i="6" s="1"/>
  <c r="C675" i="6"/>
  <c r="A675" i="6" s="1"/>
  <c r="C708" i="6"/>
  <c r="A708" i="6" s="1"/>
  <c r="C706" i="6"/>
  <c r="A706" i="6" s="1"/>
  <c r="C704" i="6"/>
  <c r="A704" i="6" s="1"/>
  <c r="C383" i="6"/>
  <c r="A383" i="6" s="1"/>
  <c r="C379" i="6"/>
  <c r="A379" i="6" s="1"/>
  <c r="C375" i="6"/>
  <c r="A375" i="6" s="1"/>
  <c r="C412" i="6"/>
  <c r="A412" i="6" s="1"/>
  <c r="C410" i="6"/>
  <c r="A410" i="6" s="1"/>
  <c r="C408" i="6"/>
  <c r="A408" i="6" s="1"/>
  <c r="C406" i="6"/>
  <c r="A406" i="6" s="1"/>
  <c r="C411" i="6"/>
  <c r="A411" i="6" s="1"/>
  <c r="C407" i="6"/>
  <c r="A407" i="6" s="1"/>
  <c r="C443" i="6"/>
  <c r="A443" i="6" s="1"/>
  <c r="C439" i="6"/>
  <c r="A439" i="6" s="1"/>
  <c r="C435" i="6"/>
  <c r="A435" i="6" s="1"/>
  <c r="C472" i="6"/>
  <c r="A472" i="6" s="1"/>
  <c r="C470" i="6"/>
  <c r="A470" i="6" s="1"/>
  <c r="C468" i="6"/>
  <c r="A468" i="6" s="1"/>
  <c r="C466" i="6"/>
  <c r="A466" i="6" s="1"/>
  <c r="C471" i="6"/>
  <c r="A471" i="6" s="1"/>
  <c r="C467" i="6"/>
  <c r="A467" i="6" s="1"/>
  <c r="C503" i="6"/>
  <c r="A503" i="6" s="1"/>
  <c r="C499" i="6"/>
  <c r="A499" i="6" s="1"/>
  <c r="C495" i="6"/>
  <c r="A495" i="6" s="1"/>
  <c r="C532" i="6"/>
  <c r="A532" i="6" s="1"/>
  <c r="C530" i="6"/>
  <c r="A530" i="6" s="1"/>
  <c r="C528" i="6"/>
  <c r="A528" i="6" s="1"/>
  <c r="C526" i="6"/>
  <c r="A526" i="6" s="1"/>
  <c r="C531" i="6"/>
  <c r="A531" i="6" s="1"/>
  <c r="C527" i="6"/>
  <c r="A527" i="6" s="1"/>
  <c r="C563" i="6"/>
  <c r="A563" i="6" s="1"/>
  <c r="C559" i="6"/>
  <c r="A559" i="6" s="1"/>
  <c r="C555" i="6"/>
  <c r="A555" i="6" s="1"/>
  <c r="C592" i="6"/>
  <c r="A592" i="6" s="1"/>
  <c r="C590" i="6"/>
  <c r="A590" i="6" s="1"/>
  <c r="C588" i="6"/>
  <c r="A588" i="6" s="1"/>
  <c r="C586" i="6"/>
  <c r="A586" i="6" s="1"/>
  <c r="C591" i="6"/>
  <c r="A591" i="6" s="1"/>
  <c r="C587" i="6"/>
  <c r="A587" i="6" s="1"/>
  <c r="C623" i="6"/>
  <c r="A623" i="6" s="1"/>
  <c r="C621" i="6"/>
  <c r="A621" i="6" s="1"/>
  <c r="C619" i="6"/>
  <c r="A619" i="6" s="1"/>
  <c r="C617" i="6"/>
  <c r="A617" i="6" s="1"/>
  <c r="C615" i="6"/>
  <c r="A615" i="6" s="1"/>
  <c r="C833" i="6"/>
  <c r="A833" i="6" s="1"/>
  <c r="C831" i="6"/>
  <c r="A831" i="6" s="1"/>
  <c r="C829" i="6"/>
  <c r="A829" i="6" s="1"/>
  <c r="C827" i="6"/>
  <c r="A827" i="6" s="1"/>
  <c r="C825" i="6"/>
  <c r="A825" i="6" s="1"/>
  <c r="C862" i="6"/>
  <c r="A862" i="6" s="1"/>
  <c r="C860" i="6"/>
  <c r="A860" i="6" s="1"/>
  <c r="C858" i="6"/>
  <c r="A858" i="6" s="1"/>
  <c r="C856" i="6"/>
  <c r="A856" i="6" s="1"/>
  <c r="C854" i="6"/>
  <c r="A854" i="6" s="1"/>
  <c r="C893" i="6"/>
  <c r="A893" i="6" s="1"/>
  <c r="C891" i="6"/>
  <c r="A891" i="6" s="1"/>
  <c r="C889" i="6"/>
  <c r="A889" i="6" s="1"/>
  <c r="C887" i="6"/>
  <c r="A887" i="6" s="1"/>
  <c r="C885" i="6"/>
  <c r="A885" i="6" s="1"/>
  <c r="C773" i="6"/>
  <c r="A773" i="6" s="1"/>
  <c r="C771" i="6"/>
  <c r="A771" i="6" s="1"/>
  <c r="C769" i="6"/>
  <c r="A769" i="6" s="1"/>
  <c r="C767" i="6"/>
  <c r="A767" i="6" s="1"/>
  <c r="C765" i="6"/>
  <c r="A765" i="6" s="1"/>
  <c r="C1190" i="6"/>
  <c r="A1190" i="6" s="1"/>
  <c r="C1188" i="6"/>
  <c r="A1188" i="6" s="1"/>
  <c r="C1186" i="6"/>
  <c r="A1186" i="6" s="1"/>
  <c r="C1184" i="6"/>
  <c r="A1184" i="6" s="1"/>
  <c r="C1013" i="6"/>
  <c r="A1013" i="6" s="1"/>
  <c r="C1009" i="6"/>
  <c r="A1009" i="6" s="1"/>
  <c r="C1005" i="6"/>
  <c r="A1005" i="6" s="1"/>
  <c r="C1040" i="6"/>
  <c r="A1040" i="6" s="1"/>
  <c r="C1036" i="6"/>
  <c r="A1036" i="6" s="1"/>
  <c r="C941" i="6"/>
  <c r="A941" i="6" s="1"/>
  <c r="C1119" i="6"/>
  <c r="A1119" i="6" s="1"/>
  <c r="C1093" i="6"/>
  <c r="A1093" i="6" s="1"/>
  <c r="C1089" i="6"/>
  <c r="A1089" i="6" s="1"/>
  <c r="C1120" i="6"/>
  <c r="A1120" i="6" s="1"/>
  <c r="K27" i="10" l="1"/>
  <c r="AK27" i="10"/>
  <c r="AM14" i="10"/>
  <c r="O14" i="10" s="1"/>
  <c r="AK33" i="10"/>
  <c r="M33" i="10" s="1"/>
  <c r="AM29" i="10"/>
  <c r="O29" i="10" s="1"/>
  <c r="AJ27" i="10"/>
  <c r="L27" i="10" s="1"/>
  <c r="K23" i="10"/>
  <c r="AK23" i="10"/>
  <c r="AK10" i="10"/>
  <c r="M10" i="10" s="1"/>
  <c r="AM22" i="10"/>
  <c r="O22" i="10" s="1"/>
  <c r="AK25" i="10"/>
  <c r="AK12" i="10"/>
  <c r="M12" i="10" s="1"/>
  <c r="AJ18" i="10"/>
  <c r="L18" i="10" s="1"/>
  <c r="AK15" i="10"/>
  <c r="M15" i="10" s="1"/>
  <c r="AJ28" i="10"/>
  <c r="L28" i="10" s="1"/>
  <c r="AK21" i="10"/>
  <c r="M21" i="10" s="1"/>
  <c r="AJ20" i="10"/>
  <c r="L20" i="10" s="1"/>
  <c r="AJ30" i="10"/>
  <c r="L30" i="10" s="1"/>
  <c r="AK11" i="10"/>
  <c r="M11" i="10" s="1"/>
  <c r="AM17" i="10"/>
  <c r="O17" i="10" s="1"/>
  <c r="AJ21" i="10"/>
  <c r="L21" i="10" s="1"/>
  <c r="AJ33" i="10"/>
  <c r="L33" i="10" s="1"/>
  <c r="AK18" i="10"/>
  <c r="M18" i="10" s="1"/>
  <c r="C1044" i="6"/>
  <c r="A1044" i="6" s="1"/>
  <c r="C721" i="6"/>
  <c r="A721" i="6" s="1"/>
  <c r="C901" i="6"/>
  <c r="A901" i="6" s="1"/>
  <c r="C841" i="6"/>
  <c r="A841" i="6" s="1"/>
  <c r="C717" i="6"/>
  <c r="A717" i="6" s="1"/>
  <c r="C627" i="6"/>
  <c r="A627" i="6" s="1"/>
  <c r="C597" i="6"/>
  <c r="A597" i="6" s="1"/>
  <c r="C596" i="6"/>
  <c r="A596" i="6" s="1"/>
  <c r="C600" i="6"/>
  <c r="A600" i="6" s="1"/>
  <c r="C569" i="6"/>
  <c r="A569" i="6" s="1"/>
  <c r="C538" i="6"/>
  <c r="A538" i="6" s="1"/>
  <c r="C505" i="6"/>
  <c r="A505" i="6" s="1"/>
  <c r="C477" i="6"/>
  <c r="A477" i="6" s="1"/>
  <c r="C476" i="6"/>
  <c r="A476" i="6" s="1"/>
  <c r="C480" i="6"/>
  <c r="A480" i="6" s="1"/>
  <c r="C449" i="6"/>
  <c r="A449" i="6" s="1"/>
  <c r="C418" i="6"/>
  <c r="A418" i="6" s="1"/>
  <c r="C385" i="6"/>
  <c r="A385" i="6" s="1"/>
  <c r="C626" i="6"/>
  <c r="A626" i="6" s="1"/>
  <c r="C630" i="6"/>
  <c r="A630" i="6" s="1"/>
  <c r="C599" i="6"/>
  <c r="A599" i="6" s="1"/>
  <c r="C568" i="6"/>
  <c r="A568" i="6" s="1"/>
  <c r="C535" i="6"/>
  <c r="A535" i="6" s="1"/>
  <c r="C507" i="6"/>
  <c r="A507" i="6" s="1"/>
  <c r="C506" i="6"/>
  <c r="A506" i="6" s="1"/>
  <c r="C510" i="6"/>
  <c r="A510" i="6" s="1"/>
  <c r="C479" i="6"/>
  <c r="A479" i="6" s="1"/>
  <c r="C448" i="6"/>
  <c r="A448" i="6" s="1"/>
  <c r="C415" i="6"/>
  <c r="A415" i="6" s="1"/>
  <c r="C387" i="6"/>
  <c r="A387" i="6" s="1"/>
  <c r="C386" i="6"/>
  <c r="A386" i="6" s="1"/>
  <c r="C390" i="6"/>
  <c r="A390" i="6" s="1"/>
  <c r="C357" i="6"/>
  <c r="A357" i="6" s="1"/>
  <c r="C329" i="6"/>
  <c r="A329" i="6" s="1"/>
  <c r="C297" i="6"/>
  <c r="A297" i="6" s="1"/>
  <c r="C268" i="6"/>
  <c r="A268" i="6" s="1"/>
  <c r="C237" i="6"/>
  <c r="A237" i="6" s="1"/>
  <c r="C236" i="6"/>
  <c r="A236" i="6" s="1"/>
  <c r="C240" i="6"/>
  <c r="A240" i="6" s="1"/>
  <c r="C206" i="6"/>
  <c r="A206" i="6" s="1"/>
  <c r="C210" i="6"/>
  <c r="A210" i="6" s="1"/>
  <c r="C176" i="6"/>
  <c r="A176" i="6" s="1"/>
  <c r="C180" i="6"/>
  <c r="A180" i="6" s="1"/>
  <c r="C149" i="6"/>
  <c r="A149" i="6" s="1"/>
  <c r="C118" i="6"/>
  <c r="A118" i="6" s="1"/>
  <c r="C57" i="6"/>
  <c r="A57" i="6" s="1"/>
  <c r="C56" i="6"/>
  <c r="A56" i="6" s="1"/>
  <c r="C60" i="6"/>
  <c r="A60" i="6" s="1"/>
  <c r="C720" i="6"/>
  <c r="A720" i="6" s="1"/>
  <c r="C781" i="6"/>
  <c r="A781" i="6" s="1"/>
  <c r="C661" i="6"/>
  <c r="A661" i="6" s="1"/>
  <c r="C871" i="6"/>
  <c r="A871" i="6" s="1"/>
  <c r="C1048" i="6"/>
  <c r="A1048" i="6" s="1"/>
  <c r="C715" i="6"/>
  <c r="A715" i="6" s="1"/>
  <c r="C691" i="6"/>
  <c r="A691" i="6" s="1"/>
  <c r="C625" i="6"/>
  <c r="A625" i="6" s="1"/>
  <c r="C629" i="6"/>
  <c r="A629" i="6" s="1"/>
  <c r="C598" i="6"/>
  <c r="A598" i="6" s="1"/>
  <c r="C537" i="6"/>
  <c r="A537" i="6" s="1"/>
  <c r="C536" i="6"/>
  <c r="A536" i="6" s="1"/>
  <c r="C540" i="6"/>
  <c r="A540" i="6" s="1"/>
  <c r="C509" i="6"/>
  <c r="A509" i="6" s="1"/>
  <c r="C478" i="6"/>
  <c r="A478" i="6" s="1"/>
  <c r="C417" i="6"/>
  <c r="A417" i="6" s="1"/>
  <c r="C416" i="6"/>
  <c r="A416" i="6" s="1"/>
  <c r="C420" i="6"/>
  <c r="A420" i="6" s="1"/>
  <c r="C389" i="6"/>
  <c r="A389" i="6" s="1"/>
  <c r="C628" i="6"/>
  <c r="A628" i="6" s="1"/>
  <c r="C595" i="6"/>
  <c r="A595" i="6" s="1"/>
  <c r="C567" i="6"/>
  <c r="A567" i="6" s="1"/>
  <c r="C566" i="6"/>
  <c r="A566" i="6" s="1"/>
  <c r="C570" i="6"/>
  <c r="A570" i="6" s="1"/>
  <c r="C539" i="6"/>
  <c r="A539" i="6" s="1"/>
  <c r="C508" i="6"/>
  <c r="A508" i="6" s="1"/>
  <c r="C475" i="6"/>
  <c r="A475" i="6" s="1"/>
  <c r="C447" i="6"/>
  <c r="A447" i="6" s="1"/>
  <c r="C446" i="6"/>
  <c r="A446" i="6" s="1"/>
  <c r="C450" i="6"/>
  <c r="A450" i="6" s="1"/>
  <c r="C419" i="6"/>
  <c r="A419" i="6" s="1"/>
  <c r="C388" i="6"/>
  <c r="A388" i="6" s="1"/>
  <c r="C359" i="6"/>
  <c r="A359" i="6" s="1"/>
  <c r="C327" i="6"/>
  <c r="A327" i="6" s="1"/>
  <c r="C299" i="6"/>
  <c r="A299" i="6" s="1"/>
  <c r="C266" i="6"/>
  <c r="A266" i="6" s="1"/>
  <c r="C270" i="6"/>
  <c r="A270" i="6" s="1"/>
  <c r="C238" i="6"/>
  <c r="A238" i="6" s="1"/>
  <c r="C208" i="6"/>
  <c r="A208" i="6" s="1"/>
  <c r="C178" i="6"/>
  <c r="A178" i="6" s="1"/>
  <c r="C145" i="6"/>
  <c r="A145" i="6" s="1"/>
  <c r="C117" i="6"/>
  <c r="A117" i="6" s="1"/>
  <c r="C116" i="6"/>
  <c r="A116" i="6" s="1"/>
  <c r="C120" i="6"/>
  <c r="A120" i="6" s="1"/>
  <c r="C89" i="6"/>
  <c r="A89" i="6" s="1"/>
  <c r="C58" i="6"/>
  <c r="A58" i="6" s="1"/>
  <c r="BU1" i="7"/>
  <c r="BV1" i="7" s="1"/>
  <c r="BW1" i="7"/>
  <c r="AK16" i="10"/>
  <c r="M16" i="10" s="1"/>
  <c r="W10" i="2"/>
  <c r="Y9" i="2"/>
  <c r="C12" i="11" s="1"/>
  <c r="Z9" i="2"/>
  <c r="O12" i="11" s="1"/>
  <c r="P12" i="11" s="1"/>
  <c r="X9" i="2"/>
  <c r="B12" i="11" s="1"/>
  <c r="AM7" i="10"/>
  <c r="O7" i="10" s="1"/>
  <c r="AM9" i="10"/>
  <c r="O9" i="10" s="1"/>
  <c r="AM11" i="10"/>
  <c r="O11" i="10" s="1"/>
  <c r="AM13" i="10"/>
  <c r="O13" i="10" s="1"/>
  <c r="AM8" i="10"/>
  <c r="O8" i="10" s="1"/>
  <c r="AM10" i="10"/>
  <c r="O10" i="10" s="1"/>
  <c r="AM12" i="10"/>
  <c r="O12" i="10" s="1"/>
  <c r="AL8" i="10"/>
  <c r="N8" i="10" s="1"/>
  <c r="AL10" i="10"/>
  <c r="N10" i="10" s="1"/>
  <c r="AL12" i="10"/>
  <c r="N12" i="10" s="1"/>
  <c r="AL19" i="10"/>
  <c r="N19" i="10" s="1"/>
  <c r="AO20" i="10"/>
  <c r="Q20" i="10" s="1"/>
  <c r="AL21" i="10"/>
  <c r="N21" i="10" s="1"/>
  <c r="AO22" i="10"/>
  <c r="Q22" i="10" s="1"/>
  <c r="AL23" i="10"/>
  <c r="N23" i="10" s="1"/>
  <c r="AL26" i="10"/>
  <c r="N26" i="10" s="1"/>
  <c r="AO29" i="10"/>
  <c r="Q29" i="10" s="1"/>
  <c r="AL32" i="10"/>
  <c r="N32" i="10" s="1"/>
  <c r="AL34" i="10"/>
  <c r="N34" i="10" s="1"/>
  <c r="AL36" i="10"/>
  <c r="N36" i="10" s="1"/>
  <c r="AK24" i="10"/>
  <c r="M24" i="10" s="1"/>
  <c r="AL14" i="10"/>
  <c r="N14" i="10" s="1"/>
  <c r="AL16" i="10"/>
  <c r="N16" i="10" s="1"/>
  <c r="AO17" i="10"/>
  <c r="Q17" i="10" s="1"/>
  <c r="AO14" i="10"/>
  <c r="Q14" i="10" s="1"/>
  <c r="AL15" i="10"/>
  <c r="N15" i="10" s="1"/>
  <c r="AL17" i="10"/>
  <c r="N17" i="10" s="1"/>
  <c r="AL7" i="10"/>
  <c r="N7" i="10" s="1"/>
  <c r="AL9" i="10"/>
  <c r="N9" i="10" s="1"/>
  <c r="AL11" i="10"/>
  <c r="N11" i="10" s="1"/>
  <c r="AL13" i="10"/>
  <c r="N13" i="10" s="1"/>
  <c r="AK6" i="10"/>
  <c r="M6" i="10" s="1"/>
  <c r="AO19" i="10"/>
  <c r="Q19" i="10" s="1"/>
  <c r="AL22" i="10"/>
  <c r="N22" i="10" s="1"/>
  <c r="AL25" i="10"/>
  <c r="N25" i="10" s="1"/>
  <c r="AO26" i="10"/>
  <c r="Q26" i="10" s="1"/>
  <c r="AO28" i="10"/>
  <c r="Q28" i="10" s="1"/>
  <c r="AL29" i="10"/>
  <c r="N29" i="10" s="1"/>
  <c r="AL31" i="10"/>
  <c r="N31" i="10" s="1"/>
  <c r="AL35" i="10"/>
  <c r="N35" i="10" s="1"/>
  <c r="AL37" i="10"/>
  <c r="N37" i="10" s="1"/>
  <c r="AJ6" i="10"/>
  <c r="L6" i="10" s="1"/>
  <c r="AM30" i="10"/>
  <c r="O30" i="10" s="1"/>
  <c r="AM32" i="10"/>
  <c r="O32" i="10" s="1"/>
  <c r="AM34" i="10"/>
  <c r="O34" i="10" s="1"/>
  <c r="AM36" i="10"/>
  <c r="O36" i="10" s="1"/>
  <c r="AM31" i="10"/>
  <c r="O31" i="10" s="1"/>
  <c r="AM33" i="10"/>
  <c r="O33" i="10" s="1"/>
  <c r="AM35" i="10"/>
  <c r="O35" i="10" s="1"/>
  <c r="AM37" i="10"/>
  <c r="O37" i="10" s="1"/>
  <c r="AJ24" i="10"/>
  <c r="L24" i="10" s="1"/>
  <c r="AW20" i="7"/>
  <c r="M20" i="7" s="1"/>
  <c r="AW16" i="7"/>
  <c r="M16" i="7" s="1"/>
  <c r="AW12" i="7"/>
  <c r="M12" i="7" s="1"/>
  <c r="AW9" i="7"/>
  <c r="M9" i="7" s="1"/>
  <c r="AY34" i="7"/>
  <c r="O34" i="7" s="1"/>
  <c r="BA12" i="7"/>
  <c r="Q12" i="7" s="1"/>
  <c r="BA10" i="7"/>
  <c r="Q10" i="7" s="1"/>
  <c r="BA8" i="7"/>
  <c r="Q8" i="7" s="1"/>
  <c r="BB10" i="7"/>
  <c r="R10" i="7" s="1"/>
  <c r="BB8" i="7"/>
  <c r="R8" i="7" s="1"/>
  <c r="AW31" i="7"/>
  <c r="M31" i="7" s="1"/>
  <c r="AW27" i="7"/>
  <c r="M27" i="7" s="1"/>
  <c r="AW23" i="7"/>
  <c r="M23" i="7" s="1"/>
  <c r="AW19" i="7"/>
  <c r="M19" i="7" s="1"/>
  <c r="AW15" i="7"/>
  <c r="M15" i="7" s="1"/>
  <c r="AW34" i="7"/>
  <c r="M34" i="7" s="1"/>
  <c r="AY36" i="7"/>
  <c r="O36" i="7" s="1"/>
  <c r="AW33" i="7"/>
  <c r="M33" i="7" s="1"/>
  <c r="AW21" i="7"/>
  <c r="M21" i="7" s="1"/>
  <c r="AW17" i="7"/>
  <c r="M17" i="7" s="1"/>
  <c r="AW13" i="7"/>
  <c r="M13" i="7" s="1"/>
  <c r="AW32" i="7"/>
  <c r="M32" i="7" s="1"/>
  <c r="AW28" i="7"/>
  <c r="M28" i="7" s="1"/>
  <c r="AW24" i="7"/>
  <c r="M24" i="7" s="1"/>
  <c r="BA6" i="7"/>
  <c r="Q6" i="7" s="1"/>
  <c r="BA35" i="7"/>
  <c r="Q35" i="7" s="1"/>
  <c r="BB32" i="7"/>
  <c r="R32" i="7" s="1"/>
  <c r="BB28" i="7"/>
  <c r="R28" i="7" s="1"/>
  <c r="BB24" i="7"/>
  <c r="R24" i="7" s="1"/>
  <c r="BB22" i="7"/>
  <c r="R22" i="7" s="1"/>
  <c r="BB20" i="7"/>
  <c r="R20" i="7" s="1"/>
  <c r="BB18" i="7"/>
  <c r="R18" i="7" s="1"/>
  <c r="BB16" i="7"/>
  <c r="R16" i="7" s="1"/>
  <c r="BB14" i="7"/>
  <c r="R14" i="7" s="1"/>
  <c r="BB12" i="7"/>
  <c r="R12" i="7" s="1"/>
  <c r="AZ6" i="7"/>
  <c r="P6" i="7" s="1"/>
  <c r="BB6" i="7"/>
  <c r="R6" i="7" s="1"/>
  <c r="BA29" i="7"/>
  <c r="Q29" i="7" s="1"/>
  <c r="BA25" i="7"/>
  <c r="Q25" i="7" s="1"/>
  <c r="BA21" i="7"/>
  <c r="Q21" i="7" s="1"/>
  <c r="BA19" i="7"/>
  <c r="Q19" i="7" s="1"/>
  <c r="BA17" i="7"/>
  <c r="Q17" i="7" s="1"/>
  <c r="BA15" i="7"/>
  <c r="Q15" i="7" s="1"/>
  <c r="BA13" i="7"/>
  <c r="Q13" i="7" s="1"/>
  <c r="BA36" i="7"/>
  <c r="Q36" i="7" s="1"/>
  <c r="AW35" i="7"/>
  <c r="M35" i="7" s="1"/>
  <c r="BE37" i="7"/>
  <c r="U37" i="7" s="1"/>
  <c r="BB35" i="7"/>
  <c r="R35" i="7" s="1"/>
  <c r="BA32" i="7"/>
  <c r="Q32" i="7" s="1"/>
  <c r="BA28" i="7"/>
  <c r="Q28" i="7" s="1"/>
  <c r="BA24" i="7"/>
  <c r="Q24" i="7" s="1"/>
  <c r="BB29" i="7"/>
  <c r="R29" i="7" s="1"/>
  <c r="BB25" i="7"/>
  <c r="R25" i="7" s="1"/>
  <c r="BD37" i="7"/>
  <c r="T37" i="7" s="1"/>
  <c r="AW29" i="7"/>
  <c r="M29" i="7" s="1"/>
  <c r="AW25" i="7"/>
  <c r="M25" i="7" s="1"/>
  <c r="AX34" i="7"/>
  <c r="N34" i="7" s="1"/>
  <c r="BA30" i="7"/>
  <c r="Q30" i="7" s="1"/>
  <c r="BA26" i="7"/>
  <c r="Q26" i="7" s="1"/>
  <c r="BA22" i="7"/>
  <c r="Q22" i="7" s="1"/>
  <c r="BA20" i="7"/>
  <c r="Q20" i="7" s="1"/>
  <c r="BA18" i="7"/>
  <c r="Q18" i="7" s="1"/>
  <c r="BA16" i="7"/>
  <c r="Q16" i="7" s="1"/>
  <c r="BA14" i="7"/>
  <c r="Q14" i="7" s="1"/>
  <c r="BB30" i="7"/>
  <c r="R30" i="7" s="1"/>
  <c r="BB26" i="7"/>
  <c r="R26" i="7" s="1"/>
  <c r="AZ37" i="7"/>
  <c r="P37" i="7" s="1"/>
  <c r="BB33" i="7"/>
  <c r="R33" i="7" s="1"/>
  <c r="BB31" i="7"/>
  <c r="R31" i="7" s="1"/>
  <c r="BB27" i="7"/>
  <c r="R27" i="7" s="1"/>
  <c r="BB23" i="7"/>
  <c r="R23" i="7" s="1"/>
  <c r="BB21" i="7"/>
  <c r="R21" i="7" s="1"/>
  <c r="BB19" i="7"/>
  <c r="R19" i="7" s="1"/>
  <c r="BB17" i="7"/>
  <c r="R17" i="7" s="1"/>
  <c r="BB15" i="7"/>
  <c r="R15" i="7" s="1"/>
  <c r="BB13" i="7"/>
  <c r="R13" i="7" s="1"/>
  <c r="BB7" i="7"/>
  <c r="R7" i="7" s="1"/>
  <c r="BA33" i="7"/>
  <c r="Q33" i="7" s="1"/>
  <c r="BA31" i="7"/>
  <c r="Q31" i="7" s="1"/>
  <c r="BA27" i="7"/>
  <c r="Q27" i="7" s="1"/>
  <c r="BA23" i="7"/>
  <c r="Q23" i="7" s="1"/>
  <c r="AW11" i="7"/>
  <c r="M11" i="7" s="1"/>
  <c r="AW30" i="7"/>
  <c r="M30" i="7" s="1"/>
  <c r="AW26" i="7"/>
  <c r="M26" i="7" s="1"/>
  <c r="AW22" i="7"/>
  <c r="M22" i="7" s="1"/>
  <c r="AW18" i="7"/>
  <c r="M18" i="7" s="1"/>
  <c r="AW14" i="7"/>
  <c r="M14" i="7" s="1"/>
  <c r="AW10" i="7"/>
  <c r="M10" i="7" s="1"/>
  <c r="AW7" i="7"/>
  <c r="M7" i="7" s="1"/>
  <c r="AW36" i="7"/>
  <c r="M36" i="7" s="1"/>
  <c r="BB11" i="7"/>
  <c r="R11" i="7" s="1"/>
  <c r="BB9" i="7"/>
  <c r="R9" i="7" s="1"/>
  <c r="BA11" i="7"/>
  <c r="Q11" i="7" s="1"/>
  <c r="BA9" i="7"/>
  <c r="Q9" i="7" s="1"/>
  <c r="BA7" i="7"/>
  <c r="Q7" i="7" s="1"/>
  <c r="AZ8" i="7"/>
  <c r="P8" i="7" s="1"/>
  <c r="G1216" i="6"/>
  <c r="C1215" i="6"/>
  <c r="A1215" i="6" s="1"/>
  <c r="G1220" i="6"/>
  <c r="H1149" i="6"/>
  <c r="H1151" i="6"/>
  <c r="H1153" i="6"/>
  <c r="I1154" i="6" s="1"/>
  <c r="J1155" i="6" s="1"/>
  <c r="K1156" i="6" s="1"/>
  <c r="L1157" i="6" s="1"/>
  <c r="M1158" i="6" s="1"/>
  <c r="D1159" i="6" s="1"/>
  <c r="F1125" i="6"/>
  <c r="C1124" i="6"/>
  <c r="A1124" i="6" s="1"/>
  <c r="F1097" i="6"/>
  <c r="C1096" i="6"/>
  <c r="A1096" i="6" s="1"/>
  <c r="F1101" i="6"/>
  <c r="H967" i="6"/>
  <c r="C966" i="6"/>
  <c r="A966" i="6" s="1"/>
  <c r="H907" i="6"/>
  <c r="C906" i="6"/>
  <c r="A906" i="6" s="1"/>
  <c r="F949" i="6"/>
  <c r="F953" i="6"/>
  <c r="H1147" i="6"/>
  <c r="C1146" i="6"/>
  <c r="A1146" i="6" s="1"/>
  <c r="E1140" i="6"/>
  <c r="F1141" i="6" s="1"/>
  <c r="F1099" i="6"/>
  <c r="F1103" i="6"/>
  <c r="F947" i="6"/>
  <c r="C946" i="6"/>
  <c r="A946" i="6" s="1"/>
  <c r="F951" i="6"/>
  <c r="H787" i="6"/>
  <c r="C786" i="6"/>
  <c r="A786" i="6" s="1"/>
  <c r="H727" i="6"/>
  <c r="C726" i="6"/>
  <c r="A726" i="6" s="1"/>
  <c r="G1218" i="6"/>
  <c r="G1222" i="6"/>
  <c r="C1256" i="6"/>
  <c r="A1256" i="6" s="1"/>
  <c r="C1258" i="6"/>
  <c r="A1258" i="6" s="1"/>
  <c r="C1260" i="6"/>
  <c r="A1260" i="6" s="1"/>
  <c r="C898" i="6"/>
  <c r="A898" i="6" s="1"/>
  <c r="C1045" i="6"/>
  <c r="A1045" i="6" s="1"/>
  <c r="C1047" i="6"/>
  <c r="A1047" i="6" s="1"/>
  <c r="C1049" i="6"/>
  <c r="A1049" i="6" s="1"/>
  <c r="C1016" i="6"/>
  <c r="A1016" i="6" s="1"/>
  <c r="C1018" i="6"/>
  <c r="A1018" i="6" s="1"/>
  <c r="C1020" i="6"/>
  <c r="A1020" i="6" s="1"/>
  <c r="C896" i="6"/>
  <c r="A896" i="6" s="1"/>
  <c r="C900" i="6"/>
  <c r="A900" i="6" s="1"/>
  <c r="C865" i="6"/>
  <c r="A865" i="6" s="1"/>
  <c r="C867" i="6"/>
  <c r="A867" i="6" s="1"/>
  <c r="C869" i="6"/>
  <c r="A869" i="6" s="1"/>
  <c r="C836" i="6"/>
  <c r="A836" i="6" s="1"/>
  <c r="C838" i="6"/>
  <c r="A838" i="6" s="1"/>
  <c r="C840" i="6"/>
  <c r="A840" i="6" s="1"/>
  <c r="C776" i="6"/>
  <c r="A776" i="6" s="1"/>
  <c r="C778" i="6"/>
  <c r="A778" i="6" s="1"/>
  <c r="C780" i="6"/>
  <c r="A780" i="6" s="1"/>
  <c r="C686" i="6"/>
  <c r="A686" i="6" s="1"/>
  <c r="C688" i="6"/>
  <c r="A688" i="6" s="1"/>
  <c r="C690" i="6"/>
  <c r="A690" i="6" s="1"/>
  <c r="C655" i="6"/>
  <c r="A655" i="6" s="1"/>
  <c r="C657" i="6"/>
  <c r="A657" i="6" s="1"/>
  <c r="C659" i="6"/>
  <c r="A659" i="6" s="1"/>
  <c r="C714" i="6"/>
  <c r="A714" i="6" s="1"/>
  <c r="C716" i="6"/>
  <c r="A716" i="6" s="1"/>
  <c r="C718" i="6"/>
  <c r="A718" i="6" s="1"/>
  <c r="F1194" i="6"/>
  <c r="C1193" i="6"/>
  <c r="A1193" i="6" s="1"/>
  <c r="F1163" i="6"/>
  <c r="G1164" i="6" s="1"/>
  <c r="H1165" i="6" s="1"/>
  <c r="I1166" i="6" s="1"/>
  <c r="J1167" i="6" s="1"/>
  <c r="K1168" i="6" s="1"/>
  <c r="L1169" i="6" s="1"/>
  <c r="M1170" i="6" s="1"/>
  <c r="D1171" i="6" s="1"/>
  <c r="F1065" i="6"/>
  <c r="C1064" i="6"/>
  <c r="A1064" i="6" s="1"/>
  <c r="F1132" i="6"/>
  <c r="E1139" i="6"/>
  <c r="F1140" i="6" s="1"/>
  <c r="G1141" i="6" s="1"/>
  <c r="C1255" i="6"/>
  <c r="A1255" i="6" s="1"/>
  <c r="C1257" i="6"/>
  <c r="A1257" i="6" s="1"/>
  <c r="C1259" i="6"/>
  <c r="A1259" i="6" s="1"/>
  <c r="C1046" i="6"/>
  <c r="A1046" i="6" s="1"/>
  <c r="C1050" i="6"/>
  <c r="A1050" i="6" s="1"/>
  <c r="C1015" i="6"/>
  <c r="A1015" i="6" s="1"/>
  <c r="C1019" i="6"/>
  <c r="A1019" i="6" s="1"/>
  <c r="C775" i="6"/>
  <c r="A775" i="6" s="1"/>
  <c r="C777" i="6"/>
  <c r="A777" i="6" s="1"/>
  <c r="C779" i="6"/>
  <c r="A779" i="6" s="1"/>
  <c r="C895" i="6"/>
  <c r="A895" i="6" s="1"/>
  <c r="C897" i="6"/>
  <c r="A897" i="6" s="1"/>
  <c r="C899" i="6"/>
  <c r="A899" i="6" s="1"/>
  <c r="C864" i="6"/>
  <c r="A864" i="6" s="1"/>
  <c r="C866" i="6"/>
  <c r="A866" i="6" s="1"/>
  <c r="C868" i="6"/>
  <c r="A868" i="6" s="1"/>
  <c r="C870" i="6"/>
  <c r="A870" i="6" s="1"/>
  <c r="C835" i="6"/>
  <c r="A835" i="6" s="1"/>
  <c r="C837" i="6"/>
  <c r="A837" i="6" s="1"/>
  <c r="C839" i="6"/>
  <c r="A839" i="6" s="1"/>
  <c r="C685" i="6"/>
  <c r="A685" i="6" s="1"/>
  <c r="C687" i="6"/>
  <c r="A687" i="6" s="1"/>
  <c r="C689" i="6"/>
  <c r="A689" i="6" s="1"/>
  <c r="C654" i="6"/>
  <c r="A654" i="6" s="1"/>
  <c r="C656" i="6"/>
  <c r="A656" i="6" s="1"/>
  <c r="C658" i="6"/>
  <c r="A658" i="6" s="1"/>
  <c r="C660" i="6"/>
  <c r="A660" i="6" s="1"/>
  <c r="C25" i="6"/>
  <c r="A25" i="6" s="1"/>
  <c r="C326" i="6"/>
  <c r="A326" i="6" s="1"/>
  <c r="C328" i="6"/>
  <c r="A328" i="6" s="1"/>
  <c r="C330" i="6"/>
  <c r="A330" i="6" s="1"/>
  <c r="C296" i="6"/>
  <c r="A296" i="6" s="1"/>
  <c r="C298" i="6"/>
  <c r="A298" i="6" s="1"/>
  <c r="C300" i="6"/>
  <c r="A300" i="6" s="1"/>
  <c r="C265" i="6"/>
  <c r="A265" i="6" s="1"/>
  <c r="C267" i="6"/>
  <c r="A267" i="6" s="1"/>
  <c r="C269" i="6"/>
  <c r="A269" i="6" s="1"/>
  <c r="C235" i="6"/>
  <c r="A235" i="6" s="1"/>
  <c r="C239" i="6"/>
  <c r="A239" i="6" s="1"/>
  <c r="C205" i="6"/>
  <c r="A205" i="6" s="1"/>
  <c r="C207" i="6"/>
  <c r="A207" i="6" s="1"/>
  <c r="C209" i="6"/>
  <c r="A209" i="6" s="1"/>
  <c r="C175" i="6"/>
  <c r="A175" i="6" s="1"/>
  <c r="C177" i="6"/>
  <c r="A177" i="6" s="1"/>
  <c r="C150" i="6"/>
  <c r="A150" i="6" s="1"/>
  <c r="C87" i="6"/>
  <c r="A87" i="6" s="1"/>
  <c r="C86" i="6"/>
  <c r="A86" i="6" s="1"/>
  <c r="C88" i="6"/>
  <c r="A88" i="6" s="1"/>
  <c r="C90" i="6"/>
  <c r="A90" i="6" s="1"/>
  <c r="C28" i="6"/>
  <c r="A28" i="6" s="1"/>
  <c r="C356" i="6"/>
  <c r="A356" i="6" s="1"/>
  <c r="C358" i="6"/>
  <c r="A358" i="6" s="1"/>
  <c r="C360" i="6"/>
  <c r="A360" i="6" s="1"/>
  <c r="C179" i="6"/>
  <c r="A179" i="6" s="1"/>
  <c r="C147" i="6"/>
  <c r="A147" i="6" s="1"/>
  <c r="C146" i="6"/>
  <c r="A146" i="6" s="1"/>
  <c r="C148" i="6"/>
  <c r="A148" i="6" s="1"/>
  <c r="C115" i="6"/>
  <c r="A115" i="6" s="1"/>
  <c r="C119" i="6"/>
  <c r="A119" i="6" s="1"/>
  <c r="C55" i="6"/>
  <c r="A55" i="6" s="1"/>
  <c r="C59" i="6"/>
  <c r="A59" i="6" s="1"/>
  <c r="C27" i="6"/>
  <c r="A27" i="6" s="1"/>
  <c r="C30" i="6"/>
  <c r="A30" i="6" s="1"/>
  <c r="C719" i="6"/>
  <c r="A719" i="6" s="1"/>
  <c r="C29" i="6"/>
  <c r="A29" i="6" s="1"/>
  <c r="C26" i="6"/>
  <c r="A26" i="6" s="1"/>
  <c r="M27" i="10" l="1"/>
  <c r="AM27" i="10"/>
  <c r="AL27" i="10"/>
  <c r="N27" i="10" s="1"/>
  <c r="M23" i="10"/>
  <c r="AM23" i="10"/>
  <c r="AL30" i="10"/>
  <c r="N30" i="10" s="1"/>
  <c r="M25" i="10"/>
  <c r="AM25" i="10"/>
  <c r="AM21" i="10"/>
  <c r="O21" i="10" s="1"/>
  <c r="AL20" i="10"/>
  <c r="N20" i="10" s="1"/>
  <c r="AL28" i="10"/>
  <c r="N28" i="10" s="1"/>
  <c r="AL18" i="10"/>
  <c r="N18" i="10" s="1"/>
  <c r="AM15" i="10"/>
  <c r="O15" i="10" s="1"/>
  <c r="AL33" i="10"/>
  <c r="N33" i="10" s="1"/>
  <c r="AM18" i="10"/>
  <c r="O18" i="10" s="1"/>
  <c r="BX1" i="7"/>
  <c r="BZ1" i="7"/>
  <c r="AM16" i="10"/>
  <c r="O16" i="10" s="1"/>
  <c r="W11" i="2"/>
  <c r="Y10" i="2"/>
  <c r="C13" i="11" s="1"/>
  <c r="Z10" i="2"/>
  <c r="O13" i="11" s="1"/>
  <c r="P13" i="11" s="1"/>
  <c r="X10" i="2"/>
  <c r="B13" i="11" s="1"/>
  <c r="AO10" i="10"/>
  <c r="Q10" i="10" s="1"/>
  <c r="AO13" i="10"/>
  <c r="Q13" i="10" s="1"/>
  <c r="AO9" i="10"/>
  <c r="Q9" i="10" s="1"/>
  <c r="AO12" i="10"/>
  <c r="Q12" i="10" s="1"/>
  <c r="AO8" i="10"/>
  <c r="Q8" i="10" s="1"/>
  <c r="AO11" i="10"/>
  <c r="Q11" i="10" s="1"/>
  <c r="AO7" i="10"/>
  <c r="Q7" i="10" s="1"/>
  <c r="AN37" i="10"/>
  <c r="P37" i="10" s="1"/>
  <c r="AN35" i="10"/>
  <c r="P35" i="10" s="1"/>
  <c r="AN31" i="10"/>
  <c r="P31" i="10" s="1"/>
  <c r="AN29" i="10"/>
  <c r="P29" i="10" s="1"/>
  <c r="AQ28" i="10"/>
  <c r="S28" i="10" s="1"/>
  <c r="AN27" i="10"/>
  <c r="P27" i="10" s="1"/>
  <c r="AQ26" i="10"/>
  <c r="S26" i="10" s="1"/>
  <c r="AN25" i="10"/>
  <c r="P25" i="10" s="1"/>
  <c r="AN22" i="10"/>
  <c r="P22" i="10" s="1"/>
  <c r="AQ19" i="10"/>
  <c r="S19" i="10" s="1"/>
  <c r="AM6" i="10"/>
  <c r="O6" i="10" s="1"/>
  <c r="AN13" i="10"/>
  <c r="P13" i="10" s="1"/>
  <c r="AN11" i="10"/>
  <c r="P11" i="10" s="1"/>
  <c r="AN9" i="10"/>
  <c r="P9" i="10" s="1"/>
  <c r="AN7" i="10"/>
  <c r="AN17" i="10"/>
  <c r="P17" i="10" s="1"/>
  <c r="AN15" i="10"/>
  <c r="P15" i="10" s="1"/>
  <c r="AQ14" i="10"/>
  <c r="S14" i="10" s="1"/>
  <c r="AQ17" i="10"/>
  <c r="S17" i="10" s="1"/>
  <c r="AN16" i="10"/>
  <c r="P16" i="10" s="1"/>
  <c r="AN14" i="10"/>
  <c r="P14" i="10" s="1"/>
  <c r="AM24" i="10"/>
  <c r="O24" i="10" s="1"/>
  <c r="AN36" i="10"/>
  <c r="P36" i="10" s="1"/>
  <c r="AN34" i="10"/>
  <c r="P34" i="10" s="1"/>
  <c r="AN32" i="10"/>
  <c r="P32" i="10" s="1"/>
  <c r="AN30" i="10"/>
  <c r="P30" i="10" s="1"/>
  <c r="AQ29" i="10"/>
  <c r="S29" i="10" s="1"/>
  <c r="AN28" i="10"/>
  <c r="P28" i="10" s="1"/>
  <c r="AN26" i="10"/>
  <c r="P26" i="10" s="1"/>
  <c r="AN23" i="10"/>
  <c r="P23" i="10" s="1"/>
  <c r="AQ22" i="10"/>
  <c r="S22" i="10" s="1"/>
  <c r="AN21" i="10"/>
  <c r="P21" i="10" s="1"/>
  <c r="AQ20" i="10"/>
  <c r="S20" i="10" s="1"/>
  <c r="AN19" i="10"/>
  <c r="P19" i="10" s="1"/>
  <c r="AN12" i="10"/>
  <c r="P12" i="10" s="1"/>
  <c r="AN10" i="10"/>
  <c r="P10" i="10" s="1"/>
  <c r="AN8" i="10"/>
  <c r="P8" i="10" s="1"/>
  <c r="AL24" i="10"/>
  <c r="N24" i="10" s="1"/>
  <c r="AO37" i="10"/>
  <c r="Q37" i="10" s="1"/>
  <c r="AO35" i="10"/>
  <c r="Q35" i="10" s="1"/>
  <c r="AO33" i="10"/>
  <c r="Q33" i="10" s="1"/>
  <c r="AO31" i="10"/>
  <c r="Q31" i="10" s="1"/>
  <c r="AO36" i="10"/>
  <c r="Q36" i="10" s="1"/>
  <c r="AO34" i="10"/>
  <c r="Q34" i="10" s="1"/>
  <c r="AO32" i="10"/>
  <c r="Q32" i="10" s="1"/>
  <c r="AO30" i="10"/>
  <c r="Q30" i="10" s="1"/>
  <c r="AL6" i="10"/>
  <c r="N6" i="10" s="1"/>
  <c r="BD7" i="7"/>
  <c r="T7" i="7" s="1"/>
  <c r="BD9" i="7"/>
  <c r="T9" i="7" s="1"/>
  <c r="BD11" i="7"/>
  <c r="T11" i="7" s="1"/>
  <c r="BE9" i="7"/>
  <c r="U9" i="7" s="1"/>
  <c r="BE11" i="7"/>
  <c r="U11" i="7" s="1"/>
  <c r="AZ7" i="7"/>
  <c r="P7" i="7" s="1"/>
  <c r="AZ10" i="7"/>
  <c r="P10" i="7" s="1"/>
  <c r="AZ11" i="7"/>
  <c r="P11" i="7" s="1"/>
  <c r="BD23" i="7"/>
  <c r="T23" i="7" s="1"/>
  <c r="BD27" i="7"/>
  <c r="T27" i="7" s="1"/>
  <c r="BD31" i="7"/>
  <c r="T31" i="7" s="1"/>
  <c r="BD33" i="7"/>
  <c r="T33" i="7" s="1"/>
  <c r="BE7" i="7"/>
  <c r="U7" i="7" s="1"/>
  <c r="BE13" i="7"/>
  <c r="U13" i="7" s="1"/>
  <c r="BE15" i="7"/>
  <c r="U15" i="7" s="1"/>
  <c r="BE17" i="7"/>
  <c r="U17" i="7" s="1"/>
  <c r="BE19" i="7"/>
  <c r="U19" i="7" s="1"/>
  <c r="BE21" i="7"/>
  <c r="U21" i="7" s="1"/>
  <c r="BE23" i="7"/>
  <c r="U23" i="7" s="1"/>
  <c r="BE27" i="7"/>
  <c r="U27" i="7" s="1"/>
  <c r="BE31" i="7"/>
  <c r="U31" i="7" s="1"/>
  <c r="BE33" i="7"/>
  <c r="U33" i="7" s="1"/>
  <c r="BC37" i="7"/>
  <c r="S37" i="7" s="1"/>
  <c r="BE26" i="7"/>
  <c r="U26" i="7" s="1"/>
  <c r="BD14" i="7"/>
  <c r="T14" i="7" s="1"/>
  <c r="BD16" i="7"/>
  <c r="T16" i="7" s="1"/>
  <c r="BD18" i="7"/>
  <c r="T18" i="7" s="1"/>
  <c r="BD20" i="7"/>
  <c r="T20" i="7" s="1"/>
  <c r="BD22" i="7"/>
  <c r="T22" i="7" s="1"/>
  <c r="BD26" i="7"/>
  <c r="T26" i="7" s="1"/>
  <c r="BD30" i="7"/>
  <c r="T30" i="7" s="1"/>
  <c r="BA34" i="7"/>
  <c r="Q34" i="7" s="1"/>
  <c r="AZ25" i="7"/>
  <c r="P25" i="7" s="1"/>
  <c r="AZ29" i="7"/>
  <c r="P29" i="7" s="1"/>
  <c r="BG37" i="7"/>
  <c r="W37" i="7" s="1"/>
  <c r="BE25" i="7"/>
  <c r="U25" i="7" s="1"/>
  <c r="BE29" i="7"/>
  <c r="U29" i="7" s="1"/>
  <c r="BD24" i="7"/>
  <c r="T24" i="7" s="1"/>
  <c r="BD28" i="7"/>
  <c r="T28" i="7" s="1"/>
  <c r="BD32" i="7"/>
  <c r="T32" i="7" s="1"/>
  <c r="BE35" i="7"/>
  <c r="U35" i="7" s="1"/>
  <c r="BH37" i="7"/>
  <c r="X37" i="7" s="1"/>
  <c r="AZ35" i="7"/>
  <c r="P35" i="7" s="1"/>
  <c r="BD36" i="7"/>
  <c r="T36" i="7" s="1"/>
  <c r="BD13" i="7"/>
  <c r="T13" i="7" s="1"/>
  <c r="BD15" i="7"/>
  <c r="T15" i="7" s="1"/>
  <c r="BD17" i="7"/>
  <c r="T17" i="7" s="1"/>
  <c r="BD19" i="7"/>
  <c r="T19" i="7" s="1"/>
  <c r="BD21" i="7"/>
  <c r="T21" i="7" s="1"/>
  <c r="BD25" i="7"/>
  <c r="T25" i="7" s="1"/>
  <c r="BD29" i="7"/>
  <c r="T29" i="7" s="1"/>
  <c r="BC8" i="7"/>
  <c r="S8" i="7" s="1"/>
  <c r="AZ36" i="7"/>
  <c r="P36" i="7" s="1"/>
  <c r="AZ14" i="7"/>
  <c r="P14" i="7" s="1"/>
  <c r="AZ18" i="7"/>
  <c r="P18" i="7" s="1"/>
  <c r="AZ22" i="7"/>
  <c r="P22" i="7" s="1"/>
  <c r="AZ26" i="7"/>
  <c r="P26" i="7" s="1"/>
  <c r="AZ30" i="7"/>
  <c r="P30" i="7" s="1"/>
  <c r="BE30" i="7"/>
  <c r="U30" i="7" s="1"/>
  <c r="BE6" i="7"/>
  <c r="U6" i="7" s="1"/>
  <c r="BC6" i="7"/>
  <c r="S6" i="7" s="1"/>
  <c r="BE32" i="7"/>
  <c r="U32" i="7" s="1"/>
  <c r="BD6" i="7"/>
  <c r="T6" i="7" s="1"/>
  <c r="AZ31" i="7"/>
  <c r="P31" i="7" s="1"/>
  <c r="BE10" i="7"/>
  <c r="U10" i="7" s="1"/>
  <c r="BD8" i="7"/>
  <c r="T8" i="7" s="1"/>
  <c r="BD10" i="7"/>
  <c r="T10" i="7" s="1"/>
  <c r="AZ9" i="7"/>
  <c r="P9" i="7" s="1"/>
  <c r="AZ12" i="7"/>
  <c r="P12" i="7" s="1"/>
  <c r="BE12" i="7"/>
  <c r="U12" i="7" s="1"/>
  <c r="BE14" i="7"/>
  <c r="U14" i="7" s="1"/>
  <c r="BE16" i="7"/>
  <c r="U16" i="7" s="1"/>
  <c r="BE18" i="7"/>
  <c r="U18" i="7" s="1"/>
  <c r="BE20" i="7"/>
  <c r="U20" i="7" s="1"/>
  <c r="BE22" i="7"/>
  <c r="U22" i="7" s="1"/>
  <c r="BE24" i="7"/>
  <c r="U24" i="7" s="1"/>
  <c r="BE28" i="7"/>
  <c r="U28" i="7" s="1"/>
  <c r="BD35" i="7"/>
  <c r="T35" i="7" s="1"/>
  <c r="AZ24" i="7"/>
  <c r="P24" i="7" s="1"/>
  <c r="AZ28" i="7"/>
  <c r="P28" i="7" s="1"/>
  <c r="AZ32" i="7"/>
  <c r="P32" i="7" s="1"/>
  <c r="AZ13" i="7"/>
  <c r="P13" i="7" s="1"/>
  <c r="AZ17" i="7"/>
  <c r="P17" i="7" s="1"/>
  <c r="AZ21" i="7"/>
  <c r="P21" i="7" s="1"/>
  <c r="AZ33" i="7"/>
  <c r="P33" i="7" s="1"/>
  <c r="BB36" i="7"/>
  <c r="R36" i="7" s="1"/>
  <c r="AZ34" i="7"/>
  <c r="P34" i="7" s="1"/>
  <c r="AZ15" i="7"/>
  <c r="P15" i="7" s="1"/>
  <c r="AZ19" i="7"/>
  <c r="P19" i="7" s="1"/>
  <c r="AZ23" i="7"/>
  <c r="P23" i="7" s="1"/>
  <c r="AZ27" i="7"/>
  <c r="P27" i="7" s="1"/>
  <c r="BE8" i="7"/>
  <c r="U8" i="7" s="1"/>
  <c r="BD12" i="7"/>
  <c r="T12" i="7" s="1"/>
  <c r="BB34" i="7"/>
  <c r="R34" i="7" s="1"/>
  <c r="AZ16" i="7"/>
  <c r="P16" i="7" s="1"/>
  <c r="AZ20" i="7"/>
  <c r="P20" i="7" s="1"/>
  <c r="G1133" i="6"/>
  <c r="H1134" i="6" s="1"/>
  <c r="I1135" i="6" s="1"/>
  <c r="J1136" i="6" s="1"/>
  <c r="K1137" i="6" s="1"/>
  <c r="L1138" i="6" s="1"/>
  <c r="M1139" i="6" s="1"/>
  <c r="D1140" i="6" s="1"/>
  <c r="G1066" i="6"/>
  <c r="C1065" i="6"/>
  <c r="A1065" i="6" s="1"/>
  <c r="G1195" i="6"/>
  <c r="C1194" i="6"/>
  <c r="A1194" i="6" s="1"/>
  <c r="H1223" i="6"/>
  <c r="I1224" i="6" s="1"/>
  <c r="J1225" i="6" s="1"/>
  <c r="K1226" i="6" s="1"/>
  <c r="L1227" i="6" s="1"/>
  <c r="M1228" i="6" s="1"/>
  <c r="D1229" i="6" s="1"/>
  <c r="H1219" i="6"/>
  <c r="I728" i="6"/>
  <c r="C727" i="6"/>
  <c r="A727" i="6" s="1"/>
  <c r="I788" i="6"/>
  <c r="C787" i="6"/>
  <c r="A787" i="6" s="1"/>
  <c r="G952" i="6"/>
  <c r="G948" i="6"/>
  <c r="C947" i="6"/>
  <c r="A947" i="6" s="1"/>
  <c r="G1104" i="6"/>
  <c r="G1100" i="6"/>
  <c r="I1148" i="6"/>
  <c r="C1147" i="6"/>
  <c r="A1147" i="6" s="1"/>
  <c r="G954" i="6"/>
  <c r="G950" i="6"/>
  <c r="I908" i="6"/>
  <c r="C907" i="6"/>
  <c r="A907" i="6" s="1"/>
  <c r="I968" i="6"/>
  <c r="C967" i="6"/>
  <c r="A967" i="6" s="1"/>
  <c r="G1102" i="6"/>
  <c r="G1098" i="6"/>
  <c r="C1097" i="6"/>
  <c r="A1097" i="6" s="1"/>
  <c r="G1126" i="6"/>
  <c r="C1125" i="6"/>
  <c r="A1125" i="6" s="1"/>
  <c r="E1160" i="6"/>
  <c r="I1152" i="6"/>
  <c r="I1150" i="6"/>
  <c r="H1221" i="6"/>
  <c r="H1217" i="6"/>
  <c r="C1216" i="6"/>
  <c r="A1216" i="6" s="1"/>
  <c r="O27" i="10" l="1"/>
  <c r="AO27" i="10"/>
  <c r="AN20" i="10"/>
  <c r="P20" i="10" s="1"/>
  <c r="AN33" i="10"/>
  <c r="P33" i="10" s="1"/>
  <c r="O23" i="10"/>
  <c r="AO23" i="10"/>
  <c r="O25" i="10"/>
  <c r="AO25" i="10"/>
  <c r="P7" i="10"/>
  <c r="AN18" i="10"/>
  <c r="P18" i="10" s="1"/>
  <c r="AO21" i="10"/>
  <c r="Q21" i="10" s="1"/>
  <c r="AO15" i="10"/>
  <c r="Q15" i="10" s="1"/>
  <c r="AO18" i="10"/>
  <c r="Q18" i="10" s="1"/>
  <c r="BY1" i="7"/>
  <c r="CA1" i="7"/>
  <c r="CB1" i="7" s="1"/>
  <c r="AO16" i="10"/>
  <c r="Q16" i="10" s="1"/>
  <c r="W12" i="2"/>
  <c r="Y11" i="2"/>
  <c r="C14" i="11" s="1"/>
  <c r="Z11" i="2"/>
  <c r="O14" i="11" s="1"/>
  <c r="P14" i="11" s="1"/>
  <c r="X11" i="2"/>
  <c r="B14" i="11" s="1"/>
  <c r="AQ7" i="10"/>
  <c r="S7" i="10" s="1"/>
  <c r="AQ11" i="10"/>
  <c r="S11" i="10" s="1"/>
  <c r="AQ13" i="10"/>
  <c r="S13" i="10" s="1"/>
  <c r="AQ10" i="10"/>
  <c r="S10" i="10" s="1"/>
  <c r="AQ8" i="10"/>
  <c r="S8" i="10" s="1"/>
  <c r="AQ12" i="10"/>
  <c r="S12" i="10" s="1"/>
  <c r="AQ9" i="10"/>
  <c r="S9" i="10" s="1"/>
  <c r="AN6" i="10"/>
  <c r="P6" i="10" s="1"/>
  <c r="AQ30" i="10"/>
  <c r="S30" i="10" s="1"/>
  <c r="AQ32" i="10"/>
  <c r="S32" i="10" s="1"/>
  <c r="AQ34" i="10"/>
  <c r="S34" i="10" s="1"/>
  <c r="AQ36" i="10"/>
  <c r="S36" i="10" s="1"/>
  <c r="AQ31" i="10"/>
  <c r="S31" i="10" s="1"/>
  <c r="AQ33" i="10"/>
  <c r="S33" i="10" s="1"/>
  <c r="AQ35" i="10"/>
  <c r="S35" i="10" s="1"/>
  <c r="AQ37" i="10"/>
  <c r="S37" i="10" s="1"/>
  <c r="AN24" i="10"/>
  <c r="P24" i="10" s="1"/>
  <c r="AP8" i="10"/>
  <c r="R8" i="10" s="1"/>
  <c r="AP10" i="10"/>
  <c r="R10" i="10" s="1"/>
  <c r="AP12" i="10"/>
  <c r="R12" i="10" s="1"/>
  <c r="AP19" i="10"/>
  <c r="R19" i="10" s="1"/>
  <c r="AS20" i="10"/>
  <c r="U20" i="10" s="1"/>
  <c r="AP21" i="10"/>
  <c r="R21" i="10" s="1"/>
  <c r="AS22" i="10"/>
  <c r="U22" i="10" s="1"/>
  <c r="AP23" i="10"/>
  <c r="R23" i="10" s="1"/>
  <c r="AP26" i="10"/>
  <c r="R26" i="10" s="1"/>
  <c r="AP28" i="10"/>
  <c r="R28" i="10" s="1"/>
  <c r="AS29" i="10"/>
  <c r="U29" i="10" s="1"/>
  <c r="AP30" i="10"/>
  <c r="R30" i="10" s="1"/>
  <c r="AP32" i="10"/>
  <c r="R32" i="10" s="1"/>
  <c r="AP34" i="10"/>
  <c r="R34" i="10" s="1"/>
  <c r="AP36" i="10"/>
  <c r="R36" i="10" s="1"/>
  <c r="AO24" i="10"/>
  <c r="Q24" i="10" s="1"/>
  <c r="AP14" i="10"/>
  <c r="R14" i="10" s="1"/>
  <c r="AP16" i="10"/>
  <c r="R16" i="10" s="1"/>
  <c r="AS17" i="10"/>
  <c r="U17" i="10" s="1"/>
  <c r="AS14" i="10"/>
  <c r="U14" i="10" s="1"/>
  <c r="AP15" i="10"/>
  <c r="R15" i="10" s="1"/>
  <c r="AP17" i="10"/>
  <c r="R17" i="10" s="1"/>
  <c r="AP7" i="10"/>
  <c r="R7" i="10" s="1"/>
  <c r="AP9" i="10"/>
  <c r="R9" i="10" s="1"/>
  <c r="AP11" i="10"/>
  <c r="R11" i="10" s="1"/>
  <c r="AP13" i="10"/>
  <c r="R13" i="10" s="1"/>
  <c r="AO6" i="10"/>
  <c r="Q6" i="10" s="1"/>
  <c r="AS19" i="10"/>
  <c r="U19" i="10" s="1"/>
  <c r="AP20" i="10"/>
  <c r="R20" i="10" s="1"/>
  <c r="AP22" i="10"/>
  <c r="R22" i="10" s="1"/>
  <c r="AP25" i="10"/>
  <c r="R25" i="10" s="1"/>
  <c r="AS26" i="10"/>
  <c r="U26" i="10" s="1"/>
  <c r="AP27" i="10"/>
  <c r="R27" i="10" s="1"/>
  <c r="AS28" i="10"/>
  <c r="U28" i="10" s="1"/>
  <c r="AP29" i="10"/>
  <c r="R29" i="10" s="1"/>
  <c r="AP31" i="10"/>
  <c r="R31" i="10" s="1"/>
  <c r="AP33" i="10"/>
  <c r="R33" i="10" s="1"/>
  <c r="AP35" i="10"/>
  <c r="R35" i="10" s="1"/>
  <c r="AP37" i="10"/>
  <c r="R37" i="10" s="1"/>
  <c r="BC12" i="7"/>
  <c r="S12" i="7" s="1"/>
  <c r="BC9" i="7"/>
  <c r="S9" i="7" s="1"/>
  <c r="BG10" i="7"/>
  <c r="W10" i="7" s="1"/>
  <c r="BH10" i="7"/>
  <c r="X10" i="7" s="1"/>
  <c r="BF6" i="7"/>
  <c r="V6" i="7" s="1"/>
  <c r="BH6" i="7"/>
  <c r="X6" i="7" s="1"/>
  <c r="BC11" i="7"/>
  <c r="S11" i="7" s="1"/>
  <c r="BC10" i="7"/>
  <c r="S10" i="7" s="1"/>
  <c r="BC7" i="7"/>
  <c r="S7" i="7" s="1"/>
  <c r="BH11" i="7"/>
  <c r="X11" i="7" s="1"/>
  <c r="BH9" i="7"/>
  <c r="X9" i="7" s="1"/>
  <c r="BG11" i="7"/>
  <c r="W11" i="7" s="1"/>
  <c r="BG9" i="7"/>
  <c r="W9" i="7" s="1"/>
  <c r="BG7" i="7"/>
  <c r="W7" i="7" s="1"/>
  <c r="BC20" i="7"/>
  <c r="S20" i="7" s="1"/>
  <c r="BC16" i="7"/>
  <c r="S16" i="7" s="1"/>
  <c r="BE34" i="7"/>
  <c r="U34" i="7" s="1"/>
  <c r="BG12" i="7"/>
  <c r="W12" i="7" s="1"/>
  <c r="BH8" i="7"/>
  <c r="X8" i="7" s="1"/>
  <c r="BC27" i="7"/>
  <c r="S27" i="7" s="1"/>
  <c r="BC23" i="7"/>
  <c r="S23" i="7" s="1"/>
  <c r="BC19" i="7"/>
  <c r="S19" i="7" s="1"/>
  <c r="BC15" i="7"/>
  <c r="S15" i="7" s="1"/>
  <c r="BC34" i="7"/>
  <c r="S34" i="7" s="1"/>
  <c r="BE36" i="7"/>
  <c r="U36" i="7" s="1"/>
  <c r="BC33" i="7"/>
  <c r="S33" i="7" s="1"/>
  <c r="BC21" i="7"/>
  <c r="S21" i="7" s="1"/>
  <c r="BC17" i="7"/>
  <c r="S17" i="7" s="1"/>
  <c r="BC13" i="7"/>
  <c r="S13" i="7" s="1"/>
  <c r="BC32" i="7"/>
  <c r="S32" i="7" s="1"/>
  <c r="BC28" i="7"/>
  <c r="S28" i="7" s="1"/>
  <c r="BC24" i="7"/>
  <c r="S24" i="7" s="1"/>
  <c r="BG35" i="7"/>
  <c r="W35" i="7" s="1"/>
  <c r="BH28" i="7"/>
  <c r="X28" i="7" s="1"/>
  <c r="BH24" i="7"/>
  <c r="X24" i="7" s="1"/>
  <c r="BH22" i="7"/>
  <c r="X22" i="7" s="1"/>
  <c r="BH20" i="7"/>
  <c r="X20" i="7" s="1"/>
  <c r="BH18" i="7"/>
  <c r="X18" i="7" s="1"/>
  <c r="BH16" i="7"/>
  <c r="X16" i="7" s="1"/>
  <c r="BH14" i="7"/>
  <c r="X14" i="7" s="1"/>
  <c r="BH12" i="7"/>
  <c r="X12" i="7" s="1"/>
  <c r="BG8" i="7"/>
  <c r="W8" i="7" s="1"/>
  <c r="BC31" i="7"/>
  <c r="S31" i="7" s="1"/>
  <c r="BG6" i="7"/>
  <c r="W6" i="7" s="1"/>
  <c r="BH32" i="7"/>
  <c r="X32" i="7" s="1"/>
  <c r="BH30" i="7"/>
  <c r="X30" i="7" s="1"/>
  <c r="BC30" i="7"/>
  <c r="S30" i="7" s="1"/>
  <c r="BC26" i="7"/>
  <c r="S26" i="7" s="1"/>
  <c r="BC22" i="7"/>
  <c r="S22" i="7" s="1"/>
  <c r="BC18" i="7"/>
  <c r="S18" i="7" s="1"/>
  <c r="BC14" i="7"/>
  <c r="S14" i="7" s="1"/>
  <c r="BC36" i="7"/>
  <c r="S36" i="7" s="1"/>
  <c r="BF8" i="7"/>
  <c r="V8" i="7" s="1"/>
  <c r="BG29" i="7"/>
  <c r="W29" i="7" s="1"/>
  <c r="BG25" i="7"/>
  <c r="W25" i="7" s="1"/>
  <c r="BG21" i="7"/>
  <c r="W21" i="7" s="1"/>
  <c r="BG19" i="7"/>
  <c r="W19" i="7" s="1"/>
  <c r="BG17" i="7"/>
  <c r="W17" i="7" s="1"/>
  <c r="BG15" i="7"/>
  <c r="W15" i="7" s="1"/>
  <c r="BG13" i="7"/>
  <c r="W13" i="7" s="1"/>
  <c r="BG36" i="7"/>
  <c r="W36" i="7" s="1"/>
  <c r="BC35" i="7"/>
  <c r="S35" i="7" s="1"/>
  <c r="BK37" i="7"/>
  <c r="AA37" i="7" s="1"/>
  <c r="BH35" i="7"/>
  <c r="X35" i="7" s="1"/>
  <c r="BG32" i="7"/>
  <c r="W32" i="7" s="1"/>
  <c r="BG28" i="7"/>
  <c r="W28" i="7" s="1"/>
  <c r="BG24" i="7"/>
  <c r="W24" i="7" s="1"/>
  <c r="BH29" i="7"/>
  <c r="X29" i="7" s="1"/>
  <c r="BH25" i="7"/>
  <c r="X25" i="7" s="1"/>
  <c r="BJ37" i="7"/>
  <c r="Z37" i="7" s="1"/>
  <c r="BC29" i="7"/>
  <c r="S29" i="7" s="1"/>
  <c r="BC25" i="7"/>
  <c r="S25" i="7" s="1"/>
  <c r="BD34" i="7"/>
  <c r="T34" i="7" s="1"/>
  <c r="BG30" i="7"/>
  <c r="W30" i="7" s="1"/>
  <c r="BG26" i="7"/>
  <c r="W26" i="7" s="1"/>
  <c r="BG22" i="7"/>
  <c r="W22" i="7" s="1"/>
  <c r="BG20" i="7"/>
  <c r="W20" i="7" s="1"/>
  <c r="BG18" i="7"/>
  <c r="W18" i="7" s="1"/>
  <c r="BG16" i="7"/>
  <c r="W16" i="7" s="1"/>
  <c r="BG14" i="7"/>
  <c r="W14" i="7" s="1"/>
  <c r="BH26" i="7"/>
  <c r="X26" i="7" s="1"/>
  <c r="BF37" i="7"/>
  <c r="V37" i="7" s="1"/>
  <c r="BH33" i="7"/>
  <c r="X33" i="7" s="1"/>
  <c r="BH31" i="7"/>
  <c r="X31" i="7" s="1"/>
  <c r="BH27" i="7"/>
  <c r="X27" i="7" s="1"/>
  <c r="BH23" i="7"/>
  <c r="X23" i="7" s="1"/>
  <c r="BH21" i="7"/>
  <c r="X21" i="7" s="1"/>
  <c r="BH19" i="7"/>
  <c r="X19" i="7" s="1"/>
  <c r="BH17" i="7"/>
  <c r="X17" i="7" s="1"/>
  <c r="BH15" i="7"/>
  <c r="X15" i="7" s="1"/>
  <c r="BH13" i="7"/>
  <c r="X13" i="7" s="1"/>
  <c r="BH7" i="7"/>
  <c r="X7" i="7" s="1"/>
  <c r="BG33" i="7"/>
  <c r="W33" i="7" s="1"/>
  <c r="BG31" i="7"/>
  <c r="W31" i="7" s="1"/>
  <c r="BG27" i="7"/>
  <c r="W27" i="7" s="1"/>
  <c r="BG23" i="7"/>
  <c r="W23" i="7" s="1"/>
  <c r="I1218" i="6"/>
  <c r="C1217" i="6"/>
  <c r="A1217" i="6" s="1"/>
  <c r="I1222" i="6"/>
  <c r="J1151" i="6"/>
  <c r="J1153" i="6"/>
  <c r="K1154" i="6" s="1"/>
  <c r="L1155" i="6" s="1"/>
  <c r="M1156" i="6" s="1"/>
  <c r="D1157" i="6" s="1"/>
  <c r="H1127" i="6"/>
  <c r="C1126" i="6"/>
  <c r="A1126" i="6" s="1"/>
  <c r="H1099" i="6"/>
  <c r="C1098" i="6"/>
  <c r="A1098" i="6" s="1"/>
  <c r="H1103" i="6"/>
  <c r="J969" i="6"/>
  <c r="C968" i="6"/>
  <c r="A968" i="6" s="1"/>
  <c r="J909" i="6"/>
  <c r="C908" i="6"/>
  <c r="A908" i="6" s="1"/>
  <c r="H951" i="6"/>
  <c r="H955" i="6"/>
  <c r="I956" i="6" s="1"/>
  <c r="J957" i="6" s="1"/>
  <c r="K958" i="6" s="1"/>
  <c r="L959" i="6" s="1"/>
  <c r="M960" i="6" s="1"/>
  <c r="D961" i="6" s="1"/>
  <c r="J1149" i="6"/>
  <c r="C1148" i="6"/>
  <c r="A1148" i="6" s="1"/>
  <c r="H1101" i="6"/>
  <c r="H1105" i="6"/>
  <c r="I1106" i="6" s="1"/>
  <c r="J1107" i="6" s="1"/>
  <c r="K1108" i="6" s="1"/>
  <c r="L1109" i="6" s="1"/>
  <c r="M1110" i="6" s="1"/>
  <c r="D1111" i="6" s="1"/>
  <c r="H949" i="6"/>
  <c r="C948" i="6"/>
  <c r="A948" i="6" s="1"/>
  <c r="H953" i="6"/>
  <c r="J789" i="6"/>
  <c r="C788" i="6"/>
  <c r="A788" i="6" s="1"/>
  <c r="J729" i="6"/>
  <c r="C728" i="6"/>
  <c r="A728" i="6" s="1"/>
  <c r="I1220" i="6"/>
  <c r="E1230" i="6"/>
  <c r="H1196" i="6"/>
  <c r="C1195" i="6"/>
  <c r="A1195" i="6" s="1"/>
  <c r="H1067" i="6"/>
  <c r="C1066" i="6"/>
  <c r="A1066" i="6" s="1"/>
  <c r="E1141" i="6"/>
  <c r="F1161" i="6"/>
  <c r="Q27" i="10" l="1"/>
  <c r="AQ27" i="10"/>
  <c r="Q23" i="10"/>
  <c r="AQ23" i="10"/>
  <c r="Q25" i="10"/>
  <c r="AQ25" i="10"/>
  <c r="AQ21" i="10"/>
  <c r="AQ15" i="10"/>
  <c r="AP18" i="10"/>
  <c r="AQ18" i="10"/>
  <c r="S18" i="10" s="1"/>
  <c r="AQ16" i="10"/>
  <c r="S16" i="10" s="1"/>
  <c r="W13" i="2"/>
  <c r="Y12" i="2"/>
  <c r="C15" i="11" s="1"/>
  <c r="Z12" i="2"/>
  <c r="O15" i="11" s="1"/>
  <c r="P15" i="11" s="1"/>
  <c r="X12" i="2"/>
  <c r="B15" i="11" s="1"/>
  <c r="AS10" i="10"/>
  <c r="U10" i="10" s="1"/>
  <c r="AS13" i="10"/>
  <c r="U13" i="10" s="1"/>
  <c r="AS11" i="10"/>
  <c r="U11" i="10" s="1"/>
  <c r="AS7" i="10"/>
  <c r="U7" i="10" s="1"/>
  <c r="AS9" i="10"/>
  <c r="U9" i="10" s="1"/>
  <c r="AS12" i="10"/>
  <c r="U12" i="10" s="1"/>
  <c r="AS8" i="10"/>
  <c r="U8" i="10" s="1"/>
  <c r="AR37" i="10"/>
  <c r="T37" i="10" s="1"/>
  <c r="AR35" i="10"/>
  <c r="T35" i="10" s="1"/>
  <c r="AR33" i="10"/>
  <c r="T33" i="10" s="1"/>
  <c r="AR31" i="10"/>
  <c r="T31" i="10" s="1"/>
  <c r="AR29" i="10"/>
  <c r="T29" i="10" s="1"/>
  <c r="AU28" i="10"/>
  <c r="W28" i="10" s="1"/>
  <c r="AR27" i="10"/>
  <c r="T27" i="10" s="1"/>
  <c r="AU26" i="10"/>
  <c r="W26" i="10" s="1"/>
  <c r="AR25" i="10"/>
  <c r="T25" i="10" s="1"/>
  <c r="AR22" i="10"/>
  <c r="T22" i="10" s="1"/>
  <c r="AR20" i="10"/>
  <c r="T20" i="10" s="1"/>
  <c r="AU19" i="10"/>
  <c r="W19" i="10" s="1"/>
  <c r="AQ6" i="10"/>
  <c r="S6" i="10" s="1"/>
  <c r="AR13" i="10"/>
  <c r="T13" i="10" s="1"/>
  <c r="AR11" i="10"/>
  <c r="T11" i="10" s="1"/>
  <c r="AR9" i="10"/>
  <c r="T9" i="10" s="1"/>
  <c r="AR7" i="10"/>
  <c r="T7" i="10" s="1"/>
  <c r="AR17" i="10"/>
  <c r="T17" i="10" s="1"/>
  <c r="AR15" i="10"/>
  <c r="T15" i="10" s="1"/>
  <c r="AU14" i="10"/>
  <c r="W14" i="10" s="1"/>
  <c r="AU17" i="10"/>
  <c r="W17" i="10" s="1"/>
  <c r="AR16" i="10"/>
  <c r="T16" i="10" s="1"/>
  <c r="AR14" i="10"/>
  <c r="T14" i="10" s="1"/>
  <c r="AQ24" i="10"/>
  <c r="S24" i="10" s="1"/>
  <c r="AR36" i="10"/>
  <c r="T36" i="10" s="1"/>
  <c r="AR34" i="10"/>
  <c r="T34" i="10" s="1"/>
  <c r="AR32" i="10"/>
  <c r="T32" i="10" s="1"/>
  <c r="AR30" i="10"/>
  <c r="T30" i="10" s="1"/>
  <c r="AU29" i="10"/>
  <c r="W29" i="10" s="1"/>
  <c r="AR28" i="10"/>
  <c r="T28" i="10" s="1"/>
  <c r="AR26" i="10"/>
  <c r="T26" i="10" s="1"/>
  <c r="AR23" i="10"/>
  <c r="T23" i="10" s="1"/>
  <c r="AU22" i="10"/>
  <c r="W22" i="10" s="1"/>
  <c r="AR21" i="10"/>
  <c r="T21" i="10" s="1"/>
  <c r="AU20" i="10"/>
  <c r="W20" i="10" s="1"/>
  <c r="AR19" i="10"/>
  <c r="T19" i="10" s="1"/>
  <c r="AR12" i="10"/>
  <c r="T12" i="10" s="1"/>
  <c r="AR10" i="10"/>
  <c r="T10" i="10" s="1"/>
  <c r="AR8" i="10"/>
  <c r="T8" i="10" s="1"/>
  <c r="AP24" i="10"/>
  <c r="R24" i="10" s="1"/>
  <c r="AS37" i="10"/>
  <c r="U37" i="10" s="1"/>
  <c r="AS35" i="10"/>
  <c r="U35" i="10" s="1"/>
  <c r="AS33" i="10"/>
  <c r="U33" i="10" s="1"/>
  <c r="AS31" i="10"/>
  <c r="U31" i="10" s="1"/>
  <c r="AS36" i="10"/>
  <c r="U36" i="10" s="1"/>
  <c r="AS34" i="10"/>
  <c r="U34" i="10" s="1"/>
  <c r="AS32" i="10"/>
  <c r="U32" i="10" s="1"/>
  <c r="AS30" i="10"/>
  <c r="U30" i="10" s="1"/>
  <c r="AP6" i="10"/>
  <c r="R6" i="10" s="1"/>
  <c r="BJ23" i="7"/>
  <c r="Z23" i="7" s="1"/>
  <c r="BJ27" i="7"/>
  <c r="Z27" i="7" s="1"/>
  <c r="BJ31" i="7"/>
  <c r="Z31" i="7" s="1"/>
  <c r="BJ33" i="7"/>
  <c r="Z33" i="7" s="1"/>
  <c r="BK7" i="7"/>
  <c r="AA7" i="7" s="1"/>
  <c r="BK13" i="7"/>
  <c r="AA13" i="7" s="1"/>
  <c r="BK15" i="7"/>
  <c r="AA15" i="7" s="1"/>
  <c r="BK17" i="7"/>
  <c r="AA17" i="7" s="1"/>
  <c r="BK19" i="7"/>
  <c r="AA19" i="7" s="1"/>
  <c r="BK21" i="7"/>
  <c r="AA21" i="7" s="1"/>
  <c r="BK23" i="7"/>
  <c r="AA23" i="7" s="1"/>
  <c r="BK27" i="7"/>
  <c r="AA27" i="7" s="1"/>
  <c r="BK31" i="7"/>
  <c r="AA31" i="7" s="1"/>
  <c r="BK33" i="7"/>
  <c r="AA33" i="7" s="1"/>
  <c r="BI37" i="7"/>
  <c r="Y37" i="7" s="1"/>
  <c r="BK26" i="7"/>
  <c r="AA26" i="7" s="1"/>
  <c r="BJ14" i="7"/>
  <c r="Z14" i="7" s="1"/>
  <c r="BJ16" i="7"/>
  <c r="Z16" i="7" s="1"/>
  <c r="BJ18" i="7"/>
  <c r="Z18" i="7" s="1"/>
  <c r="BJ20" i="7"/>
  <c r="Z20" i="7" s="1"/>
  <c r="BJ22" i="7"/>
  <c r="Z22" i="7" s="1"/>
  <c r="BJ26" i="7"/>
  <c r="Z26" i="7" s="1"/>
  <c r="BJ30" i="7"/>
  <c r="Z30" i="7" s="1"/>
  <c r="BG34" i="7"/>
  <c r="W34" i="7" s="1"/>
  <c r="BF25" i="7"/>
  <c r="V25" i="7" s="1"/>
  <c r="BF29" i="7"/>
  <c r="V29" i="7" s="1"/>
  <c r="BM37" i="7"/>
  <c r="AC37" i="7" s="1"/>
  <c r="BK25" i="7"/>
  <c r="AA25" i="7" s="1"/>
  <c r="BK29" i="7"/>
  <c r="AA29" i="7" s="1"/>
  <c r="BJ24" i="7"/>
  <c r="Z24" i="7" s="1"/>
  <c r="BJ28" i="7"/>
  <c r="Z28" i="7" s="1"/>
  <c r="BJ32" i="7"/>
  <c r="Z32" i="7" s="1"/>
  <c r="BK35" i="7"/>
  <c r="AA35" i="7" s="1"/>
  <c r="BN37" i="7"/>
  <c r="AD37" i="7" s="1"/>
  <c r="BF35" i="7"/>
  <c r="V35" i="7" s="1"/>
  <c r="BJ36" i="7"/>
  <c r="Z36" i="7" s="1"/>
  <c r="BJ13" i="7"/>
  <c r="Z13" i="7" s="1"/>
  <c r="BJ15" i="7"/>
  <c r="Z15" i="7" s="1"/>
  <c r="BJ17" i="7"/>
  <c r="Z17" i="7" s="1"/>
  <c r="BJ19" i="7"/>
  <c r="Z19" i="7" s="1"/>
  <c r="BJ21" i="7"/>
  <c r="Z21" i="7" s="1"/>
  <c r="BJ25" i="7"/>
  <c r="Z25" i="7" s="1"/>
  <c r="BJ29" i="7"/>
  <c r="Z29" i="7" s="1"/>
  <c r="BI8" i="7"/>
  <c r="Y8" i="7" s="1"/>
  <c r="BF36" i="7"/>
  <c r="V36" i="7" s="1"/>
  <c r="BF14" i="7"/>
  <c r="V14" i="7" s="1"/>
  <c r="BF18" i="7"/>
  <c r="V18" i="7" s="1"/>
  <c r="BF22" i="7"/>
  <c r="V22" i="7" s="1"/>
  <c r="BF26" i="7"/>
  <c r="V26" i="7" s="1"/>
  <c r="BF30" i="7"/>
  <c r="V30" i="7" s="1"/>
  <c r="BK30" i="7"/>
  <c r="AA30" i="7" s="1"/>
  <c r="BK32" i="7"/>
  <c r="AA32" i="7" s="1"/>
  <c r="BJ6" i="7"/>
  <c r="Z6" i="7" s="1"/>
  <c r="BF31" i="7"/>
  <c r="V31" i="7" s="1"/>
  <c r="BJ8" i="7"/>
  <c r="Z8" i="7" s="1"/>
  <c r="BK12" i="7"/>
  <c r="AA12" i="7" s="1"/>
  <c r="BK14" i="7"/>
  <c r="AA14" i="7" s="1"/>
  <c r="BK16" i="7"/>
  <c r="AA16" i="7" s="1"/>
  <c r="BK18" i="7"/>
  <c r="AA18" i="7" s="1"/>
  <c r="BK20" i="7"/>
  <c r="AA20" i="7" s="1"/>
  <c r="BK22" i="7"/>
  <c r="AA22" i="7" s="1"/>
  <c r="BK24" i="7"/>
  <c r="AA24" i="7" s="1"/>
  <c r="BK28" i="7"/>
  <c r="AA28" i="7" s="1"/>
  <c r="BJ35" i="7"/>
  <c r="Z35" i="7" s="1"/>
  <c r="BF24" i="7"/>
  <c r="V24" i="7" s="1"/>
  <c r="BF28" i="7"/>
  <c r="V28" i="7" s="1"/>
  <c r="BF32" i="7"/>
  <c r="V32" i="7" s="1"/>
  <c r="BF13" i="7"/>
  <c r="V13" i="7" s="1"/>
  <c r="BF17" i="7"/>
  <c r="V17" i="7" s="1"/>
  <c r="BF21" i="7"/>
  <c r="V21" i="7" s="1"/>
  <c r="BF33" i="7"/>
  <c r="V33" i="7" s="1"/>
  <c r="BH36" i="7"/>
  <c r="X36" i="7" s="1"/>
  <c r="BF34" i="7"/>
  <c r="V34" i="7" s="1"/>
  <c r="BF15" i="7"/>
  <c r="V15" i="7" s="1"/>
  <c r="BF19" i="7"/>
  <c r="V19" i="7" s="1"/>
  <c r="BF23" i="7"/>
  <c r="V23" i="7" s="1"/>
  <c r="BF27" i="7"/>
  <c r="V27" i="7" s="1"/>
  <c r="BK8" i="7"/>
  <c r="AA8" i="7" s="1"/>
  <c r="BJ12" i="7"/>
  <c r="Z12" i="7" s="1"/>
  <c r="BH34" i="7"/>
  <c r="X34" i="7" s="1"/>
  <c r="BF16" i="7"/>
  <c r="V16" i="7" s="1"/>
  <c r="BF20" i="7"/>
  <c r="V20" i="7" s="1"/>
  <c r="BK6" i="7"/>
  <c r="AA6" i="7" s="1"/>
  <c r="BI6" i="7"/>
  <c r="Y6" i="7" s="1"/>
  <c r="BF12" i="7"/>
  <c r="V12" i="7" s="1"/>
  <c r="BJ7" i="7"/>
  <c r="Z7" i="7" s="1"/>
  <c r="BJ9" i="7"/>
  <c r="Z9" i="7" s="1"/>
  <c r="BJ11" i="7"/>
  <c r="Z11" i="7" s="1"/>
  <c r="BK9" i="7"/>
  <c r="AA9" i="7" s="1"/>
  <c r="BK11" i="7"/>
  <c r="AA11" i="7" s="1"/>
  <c r="BF7" i="7"/>
  <c r="V7" i="7" s="1"/>
  <c r="BF10" i="7"/>
  <c r="V10" i="7" s="1"/>
  <c r="BF11" i="7"/>
  <c r="V11" i="7" s="1"/>
  <c r="BK10" i="7"/>
  <c r="AA10" i="7" s="1"/>
  <c r="BJ10" i="7"/>
  <c r="Z10" i="7" s="1"/>
  <c r="BF9" i="7"/>
  <c r="V9" i="7" s="1"/>
  <c r="G1162" i="6"/>
  <c r="I1068" i="6"/>
  <c r="C1067" i="6"/>
  <c r="A1067" i="6" s="1"/>
  <c r="I1197" i="6"/>
  <c r="C1196" i="6"/>
  <c r="A1196" i="6" s="1"/>
  <c r="J1221" i="6"/>
  <c r="K730" i="6"/>
  <c r="C729" i="6"/>
  <c r="A729" i="6" s="1"/>
  <c r="K790" i="6"/>
  <c r="C789" i="6"/>
  <c r="A789" i="6" s="1"/>
  <c r="I954" i="6"/>
  <c r="I950" i="6"/>
  <c r="C949" i="6"/>
  <c r="A949" i="6" s="1"/>
  <c r="I1102" i="6"/>
  <c r="K1150" i="6"/>
  <c r="C1149" i="6"/>
  <c r="A1149" i="6" s="1"/>
  <c r="I952" i="6"/>
  <c r="K910" i="6"/>
  <c r="C909" i="6"/>
  <c r="A909" i="6" s="1"/>
  <c r="K970" i="6"/>
  <c r="C969" i="6"/>
  <c r="A969" i="6" s="1"/>
  <c r="I1104" i="6"/>
  <c r="I1100" i="6"/>
  <c r="C1099" i="6"/>
  <c r="A1099" i="6" s="1"/>
  <c r="I1128" i="6"/>
  <c r="C1127" i="6"/>
  <c r="A1127" i="6" s="1"/>
  <c r="E1158" i="6"/>
  <c r="K1152" i="6"/>
  <c r="J1223" i="6"/>
  <c r="K1224" i="6" s="1"/>
  <c r="L1225" i="6" s="1"/>
  <c r="M1226" i="6" s="1"/>
  <c r="D1227" i="6" s="1"/>
  <c r="J1219" i="6"/>
  <c r="C1218" i="6"/>
  <c r="A1218" i="6" s="1"/>
  <c r="F1231" i="6"/>
  <c r="S27" i="10" l="1"/>
  <c r="AS27" i="10"/>
  <c r="S23" i="10"/>
  <c r="AS23" i="10"/>
  <c r="AS21" i="10"/>
  <c r="S21" i="10"/>
  <c r="S25" i="10"/>
  <c r="AS25" i="10"/>
  <c r="AR18" i="10"/>
  <c r="R18" i="10"/>
  <c r="AS15" i="10"/>
  <c r="S15" i="10"/>
  <c r="AS18" i="10"/>
  <c r="U18" i="10" s="1"/>
  <c r="Y26" i="10"/>
  <c r="AS16" i="10"/>
  <c r="U16" i="10" s="1"/>
  <c r="Y20" i="10"/>
  <c r="Y22" i="10"/>
  <c r="Y29" i="10"/>
  <c r="Y17" i="10"/>
  <c r="Y14" i="10"/>
  <c r="Y19" i="10"/>
  <c r="Y28" i="10"/>
  <c r="W14" i="2"/>
  <c r="Y13" i="2"/>
  <c r="C16" i="11" s="1"/>
  <c r="Z13" i="2"/>
  <c r="O16" i="11" s="1"/>
  <c r="P16" i="11" s="1"/>
  <c r="X13" i="2"/>
  <c r="B16" i="11" s="1"/>
  <c r="AU8" i="10"/>
  <c r="W8" i="10" s="1"/>
  <c r="AU12" i="10"/>
  <c r="W12" i="10" s="1"/>
  <c r="AU9" i="10"/>
  <c r="W9" i="10" s="1"/>
  <c r="AU7" i="10"/>
  <c r="W7" i="10" s="1"/>
  <c r="AU11" i="10"/>
  <c r="W11" i="10" s="1"/>
  <c r="AU13" i="10"/>
  <c r="W13" i="10" s="1"/>
  <c r="AU10" i="10"/>
  <c r="W10" i="10" s="1"/>
  <c r="AR6" i="10"/>
  <c r="T6" i="10" s="1"/>
  <c r="AU30" i="10"/>
  <c r="W30" i="10" s="1"/>
  <c r="AU32" i="10"/>
  <c r="W32" i="10" s="1"/>
  <c r="AU34" i="10"/>
  <c r="W34" i="10" s="1"/>
  <c r="AU36" i="10"/>
  <c r="W36" i="10" s="1"/>
  <c r="AU31" i="10"/>
  <c r="W31" i="10" s="1"/>
  <c r="AU33" i="10"/>
  <c r="W33" i="10" s="1"/>
  <c r="AU35" i="10"/>
  <c r="W35" i="10" s="1"/>
  <c r="AU37" i="10"/>
  <c r="W37" i="10" s="1"/>
  <c r="AR24" i="10"/>
  <c r="T24" i="10" s="1"/>
  <c r="AT8" i="10"/>
  <c r="V8" i="10" s="1"/>
  <c r="AT10" i="10"/>
  <c r="V10" i="10" s="1"/>
  <c r="AT12" i="10"/>
  <c r="V12" i="10" s="1"/>
  <c r="AT19" i="10"/>
  <c r="V19" i="10" s="1"/>
  <c r="AT21" i="10"/>
  <c r="V21" i="10" s="1"/>
  <c r="AT23" i="10"/>
  <c r="V23" i="10" s="1"/>
  <c r="AT26" i="10"/>
  <c r="V26" i="10" s="1"/>
  <c r="AT28" i="10"/>
  <c r="V28" i="10" s="1"/>
  <c r="AT30" i="10"/>
  <c r="V30" i="10" s="1"/>
  <c r="AT32" i="10"/>
  <c r="V32" i="10" s="1"/>
  <c r="AT34" i="10"/>
  <c r="V34" i="10" s="1"/>
  <c r="AT36" i="10"/>
  <c r="V36" i="10" s="1"/>
  <c r="AS24" i="10"/>
  <c r="U24" i="10" s="1"/>
  <c r="AT14" i="10"/>
  <c r="V14" i="10" s="1"/>
  <c r="AT16" i="10"/>
  <c r="V16" i="10" s="1"/>
  <c r="AT15" i="10"/>
  <c r="V15" i="10" s="1"/>
  <c r="AT17" i="10"/>
  <c r="V17" i="10" s="1"/>
  <c r="AT7" i="10"/>
  <c r="V7" i="10" s="1"/>
  <c r="X7" i="10" s="1"/>
  <c r="AT9" i="10"/>
  <c r="V9" i="10" s="1"/>
  <c r="AT11" i="10"/>
  <c r="V11" i="10" s="1"/>
  <c r="AT13" i="10"/>
  <c r="V13" i="10" s="1"/>
  <c r="AS6" i="10"/>
  <c r="U6" i="10" s="1"/>
  <c r="AT20" i="10"/>
  <c r="V20" i="10" s="1"/>
  <c r="AT22" i="10"/>
  <c r="V22" i="10" s="1"/>
  <c r="AT25" i="10"/>
  <c r="V25" i="10" s="1"/>
  <c r="AT27" i="10"/>
  <c r="V27" i="10" s="1"/>
  <c r="AT29" i="10"/>
  <c r="V29" i="10" s="1"/>
  <c r="AT31" i="10"/>
  <c r="V31" i="10" s="1"/>
  <c r="AT33" i="10"/>
  <c r="V33" i="10" s="1"/>
  <c r="AT35" i="10"/>
  <c r="V35" i="10" s="1"/>
  <c r="AT37" i="10"/>
  <c r="V37" i="10" s="1"/>
  <c r="BI9" i="7"/>
  <c r="Y9" i="7" s="1"/>
  <c r="BM10" i="7"/>
  <c r="AC10" i="7" s="1"/>
  <c r="BN10" i="7"/>
  <c r="AD10" i="7" s="1"/>
  <c r="BI11" i="7"/>
  <c r="Y11" i="7" s="1"/>
  <c r="BI10" i="7"/>
  <c r="Y10" i="7" s="1"/>
  <c r="BI7" i="7"/>
  <c r="Y7" i="7" s="1"/>
  <c r="BN11" i="7"/>
  <c r="AD11" i="7" s="1"/>
  <c r="BN9" i="7"/>
  <c r="AD9" i="7" s="1"/>
  <c r="BM11" i="7"/>
  <c r="AC11" i="7" s="1"/>
  <c r="BM9" i="7"/>
  <c r="AC9" i="7" s="1"/>
  <c r="BM7" i="7"/>
  <c r="AC7" i="7" s="1"/>
  <c r="BI12" i="7"/>
  <c r="Y12" i="7" s="1"/>
  <c r="BL6" i="7"/>
  <c r="AB6" i="7" s="1"/>
  <c r="BN6" i="7"/>
  <c r="AD6" i="7" s="1"/>
  <c r="BI20" i="7"/>
  <c r="Y20" i="7" s="1"/>
  <c r="BI16" i="7"/>
  <c r="Y16" i="7" s="1"/>
  <c r="BK34" i="7"/>
  <c r="AA34" i="7" s="1"/>
  <c r="BM12" i="7"/>
  <c r="AC12" i="7" s="1"/>
  <c r="BN8" i="7"/>
  <c r="AD8" i="7" s="1"/>
  <c r="BI27" i="7"/>
  <c r="Y27" i="7" s="1"/>
  <c r="BI23" i="7"/>
  <c r="Y23" i="7" s="1"/>
  <c r="BI19" i="7"/>
  <c r="Y19" i="7" s="1"/>
  <c r="BI15" i="7"/>
  <c r="Y15" i="7" s="1"/>
  <c r="BI34" i="7"/>
  <c r="Y34" i="7" s="1"/>
  <c r="BK36" i="7"/>
  <c r="AA36" i="7" s="1"/>
  <c r="BI33" i="7"/>
  <c r="Y33" i="7" s="1"/>
  <c r="BI21" i="7"/>
  <c r="Y21" i="7" s="1"/>
  <c r="BI17" i="7"/>
  <c r="Y17" i="7" s="1"/>
  <c r="BI13" i="7"/>
  <c r="Y13" i="7" s="1"/>
  <c r="BI32" i="7"/>
  <c r="Y32" i="7" s="1"/>
  <c r="BI28" i="7"/>
  <c r="Y28" i="7" s="1"/>
  <c r="BI24" i="7"/>
  <c r="Y24" i="7" s="1"/>
  <c r="BM35" i="7"/>
  <c r="AC35" i="7" s="1"/>
  <c r="BN28" i="7"/>
  <c r="AD28" i="7" s="1"/>
  <c r="BN24" i="7"/>
  <c r="AD24" i="7" s="1"/>
  <c r="BN22" i="7"/>
  <c r="AD22" i="7" s="1"/>
  <c r="BN20" i="7"/>
  <c r="AD20" i="7" s="1"/>
  <c r="BN18" i="7"/>
  <c r="AD18" i="7" s="1"/>
  <c r="BN16" i="7"/>
  <c r="AD16" i="7" s="1"/>
  <c r="BN14" i="7"/>
  <c r="AD14" i="7" s="1"/>
  <c r="BN12" i="7"/>
  <c r="AD12" i="7" s="1"/>
  <c r="BM8" i="7"/>
  <c r="AC8" i="7" s="1"/>
  <c r="BI31" i="7"/>
  <c r="Y31" i="7" s="1"/>
  <c r="BM6" i="7"/>
  <c r="AC6" i="7" s="1"/>
  <c r="BN32" i="7"/>
  <c r="AD32" i="7" s="1"/>
  <c r="BN30" i="7"/>
  <c r="AD30" i="7" s="1"/>
  <c r="BI30" i="7"/>
  <c r="Y30" i="7" s="1"/>
  <c r="BI26" i="7"/>
  <c r="Y26" i="7" s="1"/>
  <c r="BI22" i="7"/>
  <c r="Y22" i="7" s="1"/>
  <c r="BI18" i="7"/>
  <c r="Y18" i="7" s="1"/>
  <c r="BI14" i="7"/>
  <c r="Y14" i="7" s="1"/>
  <c r="BI36" i="7"/>
  <c r="Y36" i="7" s="1"/>
  <c r="BL8" i="7"/>
  <c r="AB8" i="7" s="1"/>
  <c r="BM29" i="7"/>
  <c r="AC29" i="7" s="1"/>
  <c r="BM25" i="7"/>
  <c r="AC25" i="7" s="1"/>
  <c r="BM21" i="7"/>
  <c r="AC21" i="7" s="1"/>
  <c r="BM19" i="7"/>
  <c r="AC19" i="7" s="1"/>
  <c r="BM17" i="7"/>
  <c r="AC17" i="7" s="1"/>
  <c r="BM15" i="7"/>
  <c r="AC15" i="7" s="1"/>
  <c r="BM13" i="7"/>
  <c r="AC13" i="7" s="1"/>
  <c r="BM36" i="7"/>
  <c r="AC36" i="7" s="1"/>
  <c r="BI35" i="7"/>
  <c r="Y35" i="7" s="1"/>
  <c r="BQ37" i="7"/>
  <c r="AG37" i="7" s="1"/>
  <c r="AJ37" i="7" s="1"/>
  <c r="BN35" i="7"/>
  <c r="AD35" i="7" s="1"/>
  <c r="BM32" i="7"/>
  <c r="AC32" i="7" s="1"/>
  <c r="BM28" i="7"/>
  <c r="AC28" i="7" s="1"/>
  <c r="BM24" i="7"/>
  <c r="AC24" i="7" s="1"/>
  <c r="BN29" i="7"/>
  <c r="AD29" i="7" s="1"/>
  <c r="BN25" i="7"/>
  <c r="AD25" i="7" s="1"/>
  <c r="BP37" i="7"/>
  <c r="AF37" i="7" s="1"/>
  <c r="AI37" i="7" s="1"/>
  <c r="BI29" i="7"/>
  <c r="Y29" i="7" s="1"/>
  <c r="BI25" i="7"/>
  <c r="Y25" i="7" s="1"/>
  <c r="BJ34" i="7"/>
  <c r="Z34" i="7" s="1"/>
  <c r="BM30" i="7"/>
  <c r="AC30" i="7" s="1"/>
  <c r="BM26" i="7"/>
  <c r="AC26" i="7" s="1"/>
  <c r="BM22" i="7"/>
  <c r="AC22" i="7" s="1"/>
  <c r="BM20" i="7"/>
  <c r="AC20" i="7" s="1"/>
  <c r="BM18" i="7"/>
  <c r="AC18" i="7" s="1"/>
  <c r="BM16" i="7"/>
  <c r="AC16" i="7" s="1"/>
  <c r="BM14" i="7"/>
  <c r="AC14" i="7" s="1"/>
  <c r="BN26" i="7"/>
  <c r="AD26" i="7" s="1"/>
  <c r="BL37" i="7"/>
  <c r="AB37" i="7" s="1"/>
  <c r="BN33" i="7"/>
  <c r="AD33" i="7" s="1"/>
  <c r="BN31" i="7"/>
  <c r="AD31" i="7" s="1"/>
  <c r="BN27" i="7"/>
  <c r="AD27" i="7" s="1"/>
  <c r="BN23" i="7"/>
  <c r="AD23" i="7" s="1"/>
  <c r="BN21" i="7"/>
  <c r="AD21" i="7" s="1"/>
  <c r="BN19" i="7"/>
  <c r="AD19" i="7" s="1"/>
  <c r="BN17" i="7"/>
  <c r="AD17" i="7" s="1"/>
  <c r="BN15" i="7"/>
  <c r="AD15" i="7" s="1"/>
  <c r="BN13" i="7"/>
  <c r="AD13" i="7" s="1"/>
  <c r="BN7" i="7"/>
  <c r="AD7" i="7" s="1"/>
  <c r="BM33" i="7"/>
  <c r="AC33" i="7" s="1"/>
  <c r="BM31" i="7"/>
  <c r="AC31" i="7" s="1"/>
  <c r="BM27" i="7"/>
  <c r="AC27" i="7" s="1"/>
  <c r="BM23" i="7"/>
  <c r="AC23" i="7" s="1"/>
  <c r="F1159" i="6"/>
  <c r="K1220" i="6"/>
  <c r="C1219" i="6"/>
  <c r="A1219" i="6" s="1"/>
  <c r="E1228" i="6"/>
  <c r="L1153" i="6"/>
  <c r="M1154" i="6" s="1"/>
  <c r="D1155" i="6" s="1"/>
  <c r="J1129" i="6"/>
  <c r="C1128" i="6"/>
  <c r="A1128" i="6" s="1"/>
  <c r="J1101" i="6"/>
  <c r="C1100" i="6"/>
  <c r="A1100" i="6" s="1"/>
  <c r="J1105" i="6"/>
  <c r="K1106" i="6" s="1"/>
  <c r="L1107" i="6" s="1"/>
  <c r="M1108" i="6" s="1"/>
  <c r="D1109" i="6" s="1"/>
  <c r="L971" i="6"/>
  <c r="C970" i="6"/>
  <c r="A970" i="6" s="1"/>
  <c r="L911" i="6"/>
  <c r="C910" i="6"/>
  <c r="A910" i="6" s="1"/>
  <c r="J953" i="6"/>
  <c r="L1151" i="6"/>
  <c r="C1150" i="6"/>
  <c r="A1150" i="6" s="1"/>
  <c r="J1103" i="6"/>
  <c r="J951" i="6"/>
  <c r="C950" i="6"/>
  <c r="A950" i="6" s="1"/>
  <c r="J955" i="6"/>
  <c r="K956" i="6" s="1"/>
  <c r="L957" i="6" s="1"/>
  <c r="M958" i="6" s="1"/>
  <c r="D959" i="6" s="1"/>
  <c r="L791" i="6"/>
  <c r="C790" i="6"/>
  <c r="A790" i="6" s="1"/>
  <c r="L731" i="6"/>
  <c r="C730" i="6"/>
  <c r="A730" i="6" s="1"/>
  <c r="K1222" i="6"/>
  <c r="J1198" i="6"/>
  <c r="C1197" i="6"/>
  <c r="A1197" i="6" s="1"/>
  <c r="J1069" i="6"/>
  <c r="C1068" i="6"/>
  <c r="A1068" i="6" s="1"/>
  <c r="H1163" i="6"/>
  <c r="I1164" i="6" s="1"/>
  <c r="J1165" i="6" s="1"/>
  <c r="K1166" i="6" s="1"/>
  <c r="L1167" i="6" s="1"/>
  <c r="M1168" i="6" s="1"/>
  <c r="D1169" i="6" s="1"/>
  <c r="U27" i="10" l="1"/>
  <c r="Y27" i="10" s="1"/>
  <c r="AU27" i="10"/>
  <c r="W27" i="10" s="1"/>
  <c r="U23" i="10"/>
  <c r="AU23" i="10"/>
  <c r="W23" i="10" s="1"/>
  <c r="U15" i="10"/>
  <c r="AU15" i="10"/>
  <c r="W15" i="10" s="1"/>
  <c r="AT18" i="10"/>
  <c r="V18" i="10" s="1"/>
  <c r="T18" i="10"/>
  <c r="AU21" i="10"/>
  <c r="W21" i="10" s="1"/>
  <c r="U21" i="10"/>
  <c r="U25" i="10"/>
  <c r="AU25" i="10"/>
  <c r="W25" i="10" s="1"/>
  <c r="AU18" i="10"/>
  <c r="W18" i="10" s="1"/>
  <c r="AU16" i="10"/>
  <c r="W16" i="10" s="1"/>
  <c r="X12" i="10"/>
  <c r="X31" i="10"/>
  <c r="X22" i="10"/>
  <c r="X36" i="10"/>
  <c r="X28" i="10"/>
  <c r="X19" i="10"/>
  <c r="X8" i="10"/>
  <c r="Y9" i="10"/>
  <c r="Y12" i="10"/>
  <c r="Y8" i="10"/>
  <c r="Y10" i="10"/>
  <c r="W15" i="2"/>
  <c r="Y14" i="2"/>
  <c r="C17" i="11" s="1"/>
  <c r="Z14" i="2"/>
  <c r="O17" i="11" s="1"/>
  <c r="P17" i="11" s="1"/>
  <c r="X14" i="2"/>
  <c r="B17" i="11" s="1"/>
  <c r="X35" i="10"/>
  <c r="X27" i="10"/>
  <c r="X11" i="10"/>
  <c r="X14" i="10"/>
  <c r="X32" i="10"/>
  <c r="X23" i="10"/>
  <c r="Y31" i="10"/>
  <c r="Y13" i="10"/>
  <c r="Y11" i="10"/>
  <c r="Y7" i="10"/>
  <c r="X37" i="10"/>
  <c r="X33" i="10"/>
  <c r="X29" i="10"/>
  <c r="X25" i="10"/>
  <c r="X20" i="10"/>
  <c r="X13" i="10"/>
  <c r="X9" i="10"/>
  <c r="X17" i="10"/>
  <c r="X15" i="10"/>
  <c r="X16" i="10"/>
  <c r="X34" i="10"/>
  <c r="X30" i="10"/>
  <c r="X26" i="10"/>
  <c r="X21" i="10"/>
  <c r="X10" i="10"/>
  <c r="Y30" i="10"/>
  <c r="AT24" i="10"/>
  <c r="V24" i="10" s="1"/>
  <c r="AT6" i="10"/>
  <c r="V6" i="10" s="1"/>
  <c r="AU6" i="10"/>
  <c r="W6" i="10" s="1"/>
  <c r="AU24" i="10"/>
  <c r="W24" i="10" s="1"/>
  <c r="Y37" i="10"/>
  <c r="Y35" i="10"/>
  <c r="Y33" i="10"/>
  <c r="Y36" i="10"/>
  <c r="Y34" i="10"/>
  <c r="Y32" i="10"/>
  <c r="BP7" i="7"/>
  <c r="AF7" i="7" s="1"/>
  <c r="AI7" i="7" s="1"/>
  <c r="BP9" i="7"/>
  <c r="AF9" i="7" s="1"/>
  <c r="AI9" i="7" s="1"/>
  <c r="BP11" i="7"/>
  <c r="AF11" i="7" s="1"/>
  <c r="AI11" i="7" s="1"/>
  <c r="BQ9" i="7"/>
  <c r="AG9" i="7" s="1"/>
  <c r="AJ9" i="7" s="1"/>
  <c r="BQ11" i="7"/>
  <c r="AG11" i="7" s="1"/>
  <c r="AJ11" i="7" s="1"/>
  <c r="BL7" i="7"/>
  <c r="AB7" i="7" s="1"/>
  <c r="BL10" i="7"/>
  <c r="AB10" i="7" s="1"/>
  <c r="BL11" i="7"/>
  <c r="AB11" i="7" s="1"/>
  <c r="BQ10" i="7"/>
  <c r="AG10" i="7" s="1"/>
  <c r="AJ10" i="7" s="1"/>
  <c r="BP10" i="7"/>
  <c r="AF10" i="7" s="1"/>
  <c r="AI10" i="7" s="1"/>
  <c r="BL9" i="7"/>
  <c r="AB9" i="7" s="1"/>
  <c r="BP23" i="7"/>
  <c r="AF23" i="7" s="1"/>
  <c r="AI23" i="7" s="1"/>
  <c r="BP27" i="7"/>
  <c r="AF27" i="7" s="1"/>
  <c r="AI27" i="7" s="1"/>
  <c r="BP31" i="7"/>
  <c r="AF31" i="7" s="1"/>
  <c r="AI31" i="7" s="1"/>
  <c r="BP33" i="7"/>
  <c r="AF33" i="7" s="1"/>
  <c r="AI33" i="7" s="1"/>
  <c r="BQ7" i="7"/>
  <c r="AG7" i="7" s="1"/>
  <c r="AJ7" i="7" s="1"/>
  <c r="BQ13" i="7"/>
  <c r="AG13" i="7" s="1"/>
  <c r="AJ13" i="7" s="1"/>
  <c r="BQ15" i="7"/>
  <c r="AG15" i="7" s="1"/>
  <c r="AJ15" i="7" s="1"/>
  <c r="BQ17" i="7"/>
  <c r="AG17" i="7" s="1"/>
  <c r="AJ17" i="7" s="1"/>
  <c r="BQ19" i="7"/>
  <c r="AG19" i="7" s="1"/>
  <c r="AJ19" i="7" s="1"/>
  <c r="BQ21" i="7"/>
  <c r="AG21" i="7" s="1"/>
  <c r="AJ21" i="7" s="1"/>
  <c r="BQ23" i="7"/>
  <c r="AG23" i="7" s="1"/>
  <c r="AJ23" i="7" s="1"/>
  <c r="BQ27" i="7"/>
  <c r="AG27" i="7" s="1"/>
  <c r="AJ27" i="7" s="1"/>
  <c r="BQ31" i="7"/>
  <c r="AG31" i="7" s="1"/>
  <c r="AJ31" i="7" s="1"/>
  <c r="BQ33" i="7"/>
  <c r="AG33" i="7" s="1"/>
  <c r="AJ33" i="7" s="1"/>
  <c r="BO37" i="7"/>
  <c r="AE37" i="7" s="1"/>
  <c r="AH37" i="7" s="1"/>
  <c r="BQ26" i="7"/>
  <c r="AG26" i="7" s="1"/>
  <c r="AJ26" i="7" s="1"/>
  <c r="BP14" i="7"/>
  <c r="AF14" i="7" s="1"/>
  <c r="AI14" i="7" s="1"/>
  <c r="BP16" i="7"/>
  <c r="AF16" i="7" s="1"/>
  <c r="AI16" i="7" s="1"/>
  <c r="BP18" i="7"/>
  <c r="AF18" i="7" s="1"/>
  <c r="AI18" i="7" s="1"/>
  <c r="BP20" i="7"/>
  <c r="AF20" i="7" s="1"/>
  <c r="AI20" i="7" s="1"/>
  <c r="BP22" i="7"/>
  <c r="AF22" i="7" s="1"/>
  <c r="AI22" i="7" s="1"/>
  <c r="BP26" i="7"/>
  <c r="AF26" i="7" s="1"/>
  <c r="AI26" i="7" s="1"/>
  <c r="BP30" i="7"/>
  <c r="AF30" i="7" s="1"/>
  <c r="AI30" i="7" s="1"/>
  <c r="BM34" i="7"/>
  <c r="AC34" i="7" s="1"/>
  <c r="BL25" i="7"/>
  <c r="AB25" i="7" s="1"/>
  <c r="BL29" i="7"/>
  <c r="AB29" i="7" s="1"/>
  <c r="BQ25" i="7"/>
  <c r="AG25" i="7" s="1"/>
  <c r="AJ25" i="7" s="1"/>
  <c r="BQ29" i="7"/>
  <c r="AG29" i="7" s="1"/>
  <c r="AJ29" i="7" s="1"/>
  <c r="BP24" i="7"/>
  <c r="AF24" i="7" s="1"/>
  <c r="AI24" i="7" s="1"/>
  <c r="BP28" i="7"/>
  <c r="AF28" i="7" s="1"/>
  <c r="AI28" i="7" s="1"/>
  <c r="BP32" i="7"/>
  <c r="AF32" i="7" s="1"/>
  <c r="AI32" i="7" s="1"/>
  <c r="BQ35" i="7"/>
  <c r="AG35" i="7" s="1"/>
  <c r="AJ35" i="7" s="1"/>
  <c r="BL35" i="7"/>
  <c r="AB35" i="7" s="1"/>
  <c r="BP36" i="7"/>
  <c r="AF36" i="7" s="1"/>
  <c r="AI36" i="7" s="1"/>
  <c r="BP13" i="7"/>
  <c r="AF13" i="7" s="1"/>
  <c r="AI13" i="7" s="1"/>
  <c r="BP15" i="7"/>
  <c r="AF15" i="7" s="1"/>
  <c r="AI15" i="7" s="1"/>
  <c r="BP17" i="7"/>
  <c r="AF17" i="7" s="1"/>
  <c r="AI17" i="7" s="1"/>
  <c r="BP19" i="7"/>
  <c r="AF19" i="7" s="1"/>
  <c r="AI19" i="7" s="1"/>
  <c r="BP21" i="7"/>
  <c r="AF21" i="7" s="1"/>
  <c r="AI21" i="7" s="1"/>
  <c r="BP25" i="7"/>
  <c r="AF25" i="7" s="1"/>
  <c r="AI25" i="7" s="1"/>
  <c r="BP29" i="7"/>
  <c r="AF29" i="7" s="1"/>
  <c r="AI29" i="7" s="1"/>
  <c r="BO8" i="7"/>
  <c r="AE8" i="7" s="1"/>
  <c r="AH8" i="7" s="1"/>
  <c r="BL36" i="7"/>
  <c r="AB36" i="7" s="1"/>
  <c r="BL14" i="7"/>
  <c r="AB14" i="7" s="1"/>
  <c r="BL18" i="7"/>
  <c r="AB18" i="7" s="1"/>
  <c r="BL22" i="7"/>
  <c r="AB22" i="7" s="1"/>
  <c r="BL26" i="7"/>
  <c r="AB26" i="7" s="1"/>
  <c r="BL30" i="7"/>
  <c r="AB30" i="7" s="1"/>
  <c r="BQ30" i="7"/>
  <c r="AG30" i="7" s="1"/>
  <c r="AJ30" i="7" s="1"/>
  <c r="BQ32" i="7"/>
  <c r="AG32" i="7" s="1"/>
  <c r="AJ32" i="7" s="1"/>
  <c r="BP6" i="7"/>
  <c r="AF6" i="7" s="1"/>
  <c r="AI6" i="7" s="1"/>
  <c r="BL31" i="7"/>
  <c r="AB31" i="7" s="1"/>
  <c r="BP8" i="7"/>
  <c r="AF8" i="7" s="1"/>
  <c r="AI8" i="7" s="1"/>
  <c r="BQ12" i="7"/>
  <c r="AG12" i="7" s="1"/>
  <c r="AJ12" i="7" s="1"/>
  <c r="BQ14" i="7"/>
  <c r="AG14" i="7" s="1"/>
  <c r="AJ14" i="7" s="1"/>
  <c r="BQ16" i="7"/>
  <c r="AG16" i="7" s="1"/>
  <c r="AJ16" i="7" s="1"/>
  <c r="BQ18" i="7"/>
  <c r="AG18" i="7" s="1"/>
  <c r="AJ18" i="7" s="1"/>
  <c r="BQ20" i="7"/>
  <c r="AG20" i="7" s="1"/>
  <c r="AJ20" i="7" s="1"/>
  <c r="BQ22" i="7"/>
  <c r="AG22" i="7" s="1"/>
  <c r="AJ22" i="7" s="1"/>
  <c r="BQ24" i="7"/>
  <c r="AG24" i="7" s="1"/>
  <c r="AJ24" i="7" s="1"/>
  <c r="BQ28" i="7"/>
  <c r="AG28" i="7" s="1"/>
  <c r="AJ28" i="7" s="1"/>
  <c r="BP35" i="7"/>
  <c r="AF35" i="7" s="1"/>
  <c r="AI35" i="7" s="1"/>
  <c r="BL24" i="7"/>
  <c r="AB24" i="7" s="1"/>
  <c r="BL28" i="7"/>
  <c r="AB28" i="7" s="1"/>
  <c r="BL32" i="7"/>
  <c r="AB32" i="7" s="1"/>
  <c r="BL13" i="7"/>
  <c r="AB13" i="7" s="1"/>
  <c r="BL17" i="7"/>
  <c r="AB17" i="7" s="1"/>
  <c r="BL21" i="7"/>
  <c r="AB21" i="7" s="1"/>
  <c r="BL33" i="7"/>
  <c r="AB33" i="7" s="1"/>
  <c r="BN36" i="7"/>
  <c r="AD36" i="7" s="1"/>
  <c r="BL34" i="7"/>
  <c r="AB34" i="7" s="1"/>
  <c r="BL15" i="7"/>
  <c r="AB15" i="7" s="1"/>
  <c r="BL19" i="7"/>
  <c r="AB19" i="7" s="1"/>
  <c r="BL23" i="7"/>
  <c r="AB23" i="7" s="1"/>
  <c r="BL27" i="7"/>
  <c r="AB27" i="7" s="1"/>
  <c r="BQ8" i="7"/>
  <c r="AG8" i="7" s="1"/>
  <c r="AJ8" i="7" s="1"/>
  <c r="BP12" i="7"/>
  <c r="AF12" i="7" s="1"/>
  <c r="AI12" i="7" s="1"/>
  <c r="BN34" i="7"/>
  <c r="AD34" i="7" s="1"/>
  <c r="BL16" i="7"/>
  <c r="AB16" i="7" s="1"/>
  <c r="BL20" i="7"/>
  <c r="AB20" i="7" s="1"/>
  <c r="BQ6" i="7"/>
  <c r="AG6" i="7" s="1"/>
  <c r="AJ6" i="7" s="1"/>
  <c r="BO6" i="7"/>
  <c r="AE6" i="7" s="1"/>
  <c r="AH6" i="7" s="1"/>
  <c r="BL12" i="7"/>
  <c r="AB12" i="7" s="1"/>
  <c r="E1170" i="6"/>
  <c r="K1070" i="6"/>
  <c r="C1069" i="6"/>
  <c r="A1069" i="6" s="1"/>
  <c r="K1199" i="6"/>
  <c r="C1198" i="6"/>
  <c r="A1198" i="6" s="1"/>
  <c r="L1223" i="6"/>
  <c r="M1224" i="6" s="1"/>
  <c r="D1225" i="6" s="1"/>
  <c r="M732" i="6"/>
  <c r="C731" i="6"/>
  <c r="A731" i="6" s="1"/>
  <c r="M792" i="6"/>
  <c r="C791" i="6"/>
  <c r="A791" i="6" s="1"/>
  <c r="E960" i="6"/>
  <c r="K952" i="6"/>
  <c r="C951" i="6"/>
  <c r="A951" i="6" s="1"/>
  <c r="K1104" i="6"/>
  <c r="M1152" i="6"/>
  <c r="C1151" i="6"/>
  <c r="A1151" i="6" s="1"/>
  <c r="K954" i="6"/>
  <c r="M912" i="6"/>
  <c r="C911" i="6"/>
  <c r="A911" i="6" s="1"/>
  <c r="M972" i="6"/>
  <c r="C971" i="6"/>
  <c r="A971" i="6" s="1"/>
  <c r="E1110" i="6"/>
  <c r="K1102" i="6"/>
  <c r="C1101" i="6"/>
  <c r="A1101" i="6" s="1"/>
  <c r="K1130" i="6"/>
  <c r="C1129" i="6"/>
  <c r="A1129" i="6" s="1"/>
  <c r="E1156" i="6"/>
  <c r="L1221" i="6"/>
  <c r="C1220" i="6"/>
  <c r="A1220" i="6" s="1"/>
  <c r="G1160" i="6"/>
  <c r="F1229" i="6"/>
  <c r="Y23" i="10" l="1"/>
  <c r="Y21" i="10"/>
  <c r="Y15" i="10"/>
  <c r="X18" i="10"/>
  <c r="Y25" i="10"/>
  <c r="Y16" i="10"/>
  <c r="Y18" i="10"/>
  <c r="W16" i="2"/>
  <c r="Y15" i="2"/>
  <c r="C18" i="11" s="1"/>
  <c r="Z15" i="2"/>
  <c r="O18" i="11" s="1"/>
  <c r="P18" i="11" s="1"/>
  <c r="X15" i="2"/>
  <c r="B18" i="11" s="1"/>
  <c r="Y24" i="10"/>
  <c r="Y6" i="10"/>
  <c r="X6" i="10"/>
  <c r="X24" i="10"/>
  <c r="BO9" i="7"/>
  <c r="AE9" i="7" s="1"/>
  <c r="AH9" i="7" s="1"/>
  <c r="BO11" i="7"/>
  <c r="AE11" i="7" s="1"/>
  <c r="AH11" i="7" s="1"/>
  <c r="BO10" i="7"/>
  <c r="AE10" i="7" s="1"/>
  <c r="AH10" i="7" s="1"/>
  <c r="BO7" i="7"/>
  <c r="AE7" i="7" s="1"/>
  <c r="AH7" i="7" s="1"/>
  <c r="BO12" i="7"/>
  <c r="AE12" i="7" s="1"/>
  <c r="AH12" i="7" s="1"/>
  <c r="BO20" i="7"/>
  <c r="AE20" i="7" s="1"/>
  <c r="AH20" i="7" s="1"/>
  <c r="BO16" i="7"/>
  <c r="AE16" i="7" s="1"/>
  <c r="AH16" i="7" s="1"/>
  <c r="BQ34" i="7"/>
  <c r="AG34" i="7" s="1"/>
  <c r="AJ34" i="7" s="1"/>
  <c r="BO27" i="7"/>
  <c r="AE27" i="7" s="1"/>
  <c r="AH27" i="7" s="1"/>
  <c r="BO23" i="7"/>
  <c r="AE23" i="7" s="1"/>
  <c r="AH23" i="7" s="1"/>
  <c r="BO19" i="7"/>
  <c r="AE19" i="7" s="1"/>
  <c r="AH19" i="7" s="1"/>
  <c r="BO15" i="7"/>
  <c r="AE15" i="7" s="1"/>
  <c r="AH15" i="7" s="1"/>
  <c r="BO34" i="7"/>
  <c r="AE34" i="7" s="1"/>
  <c r="AH34" i="7" s="1"/>
  <c r="BQ36" i="7"/>
  <c r="AG36" i="7" s="1"/>
  <c r="AJ36" i="7" s="1"/>
  <c r="BO33" i="7"/>
  <c r="AE33" i="7" s="1"/>
  <c r="AH33" i="7" s="1"/>
  <c r="BO21" i="7"/>
  <c r="AE21" i="7" s="1"/>
  <c r="AH21" i="7" s="1"/>
  <c r="BO17" i="7"/>
  <c r="AE17" i="7" s="1"/>
  <c r="AH17" i="7" s="1"/>
  <c r="BO13" i="7"/>
  <c r="AE13" i="7" s="1"/>
  <c r="AH13" i="7" s="1"/>
  <c r="BO32" i="7"/>
  <c r="AE32" i="7" s="1"/>
  <c r="AH32" i="7" s="1"/>
  <c r="BO28" i="7"/>
  <c r="AE28" i="7" s="1"/>
  <c r="AH28" i="7" s="1"/>
  <c r="BO24" i="7"/>
  <c r="AE24" i="7" s="1"/>
  <c r="AH24" i="7" s="1"/>
  <c r="BO31" i="7"/>
  <c r="AE31" i="7" s="1"/>
  <c r="AH31" i="7" s="1"/>
  <c r="BO30" i="7"/>
  <c r="AE30" i="7" s="1"/>
  <c r="AH30" i="7" s="1"/>
  <c r="BO26" i="7"/>
  <c r="AE26" i="7" s="1"/>
  <c r="AH26" i="7" s="1"/>
  <c r="BO22" i="7"/>
  <c r="AE22" i="7" s="1"/>
  <c r="AH22" i="7" s="1"/>
  <c r="BO18" i="7"/>
  <c r="AE18" i="7" s="1"/>
  <c r="AH18" i="7" s="1"/>
  <c r="BO14" i="7"/>
  <c r="AE14" i="7" s="1"/>
  <c r="AH14" i="7" s="1"/>
  <c r="BO36" i="7"/>
  <c r="AE36" i="7" s="1"/>
  <c r="AH36" i="7" s="1"/>
  <c r="BO35" i="7"/>
  <c r="AE35" i="7" s="1"/>
  <c r="AH35" i="7" s="1"/>
  <c r="BO29" i="7"/>
  <c r="AE29" i="7" s="1"/>
  <c r="AH29" i="7" s="1"/>
  <c r="BO25" i="7"/>
  <c r="AE25" i="7" s="1"/>
  <c r="AH25" i="7" s="1"/>
  <c r="BP34" i="7"/>
  <c r="AF34" i="7" s="1"/>
  <c r="AI34" i="7" s="1"/>
  <c r="G1230" i="6"/>
  <c r="H1161" i="6"/>
  <c r="M1222" i="6"/>
  <c r="C1221" i="6"/>
  <c r="A1221" i="6" s="1"/>
  <c r="L1131" i="6"/>
  <c r="C1130" i="6"/>
  <c r="A1130" i="6" s="1"/>
  <c r="L1103" i="6"/>
  <c r="C1102" i="6"/>
  <c r="A1102" i="6" s="1"/>
  <c r="F1111" i="6"/>
  <c r="D973" i="6"/>
  <c r="C972" i="6"/>
  <c r="A972" i="6" s="1"/>
  <c r="D913" i="6"/>
  <c r="C912" i="6"/>
  <c r="A912" i="6" s="1"/>
  <c r="L955" i="6"/>
  <c r="M956" i="6" s="1"/>
  <c r="D957" i="6" s="1"/>
  <c r="D1153" i="6"/>
  <c r="C1152" i="6"/>
  <c r="A1152" i="6" s="1"/>
  <c r="L1105" i="6"/>
  <c r="M1106" i="6" s="1"/>
  <c r="D1107" i="6" s="1"/>
  <c r="L953" i="6"/>
  <c r="C952" i="6"/>
  <c r="A952" i="6" s="1"/>
  <c r="F961" i="6"/>
  <c r="D793" i="6"/>
  <c r="C792" i="6"/>
  <c r="A792" i="6" s="1"/>
  <c r="D733" i="6"/>
  <c r="C732" i="6"/>
  <c r="A732" i="6" s="1"/>
  <c r="E1226" i="6"/>
  <c r="L1200" i="6"/>
  <c r="C1199" i="6"/>
  <c r="A1199" i="6" s="1"/>
  <c r="L1071" i="6"/>
  <c r="C1070" i="6"/>
  <c r="A1070" i="6" s="1"/>
  <c r="F1157" i="6"/>
  <c r="F1171" i="6"/>
  <c r="W17" i="2" l="1"/>
  <c r="Y16" i="2"/>
  <c r="C19" i="11" s="1"/>
  <c r="Z16" i="2"/>
  <c r="O19" i="11" s="1"/>
  <c r="P19" i="11" s="1"/>
  <c r="X16" i="2"/>
  <c r="B19" i="11" s="1"/>
  <c r="G1158" i="6"/>
  <c r="M1072" i="6"/>
  <c r="C1071" i="6"/>
  <c r="A1071" i="6" s="1"/>
  <c r="M1201" i="6"/>
  <c r="C1201" i="6" s="1"/>
  <c r="A1201" i="6" s="1"/>
  <c r="C1200" i="6"/>
  <c r="A1200" i="6" s="1"/>
  <c r="C733" i="6"/>
  <c r="A733" i="6" s="1"/>
  <c r="E734" i="6"/>
  <c r="C793" i="6"/>
  <c r="A793" i="6" s="1"/>
  <c r="E794" i="6"/>
  <c r="M954" i="6"/>
  <c r="C953" i="6"/>
  <c r="A953" i="6" s="1"/>
  <c r="E1108" i="6"/>
  <c r="C1153" i="6"/>
  <c r="A1153" i="6" s="1"/>
  <c r="E1154" i="6"/>
  <c r="E958" i="6"/>
  <c r="C913" i="6"/>
  <c r="A913" i="6" s="1"/>
  <c r="E914" i="6"/>
  <c r="C973" i="6"/>
  <c r="A973" i="6" s="1"/>
  <c r="E974" i="6"/>
  <c r="M1104" i="6"/>
  <c r="C1103" i="6"/>
  <c r="A1103" i="6" s="1"/>
  <c r="M1132" i="6"/>
  <c r="C1131" i="6"/>
  <c r="A1131" i="6" s="1"/>
  <c r="D1223" i="6"/>
  <c r="C1222" i="6"/>
  <c r="A1222" i="6" s="1"/>
  <c r="I1162" i="6"/>
  <c r="H1231" i="6"/>
  <c r="F1227" i="6"/>
  <c r="W18" i="2" l="1"/>
  <c r="Y17" i="2"/>
  <c r="C20" i="11" s="1"/>
  <c r="Z17" i="2"/>
  <c r="O20" i="11" s="1"/>
  <c r="P20" i="11" s="1"/>
  <c r="X17" i="2"/>
  <c r="B20" i="11" s="1"/>
  <c r="J1163" i="6"/>
  <c r="K1164" i="6" s="1"/>
  <c r="L1165" i="6" s="1"/>
  <c r="M1166" i="6" s="1"/>
  <c r="D1167" i="6" s="1"/>
  <c r="C1223" i="6"/>
  <c r="A1223" i="6" s="1"/>
  <c r="E1224" i="6"/>
  <c r="D1133" i="6"/>
  <c r="C1132" i="6"/>
  <c r="A1132" i="6" s="1"/>
  <c r="D1105" i="6"/>
  <c r="C1104" i="6"/>
  <c r="A1104" i="6" s="1"/>
  <c r="F959" i="6"/>
  <c r="F1109" i="6"/>
  <c r="D955" i="6"/>
  <c r="C954" i="6"/>
  <c r="A954" i="6" s="1"/>
  <c r="D1073" i="6"/>
  <c r="C1072" i="6"/>
  <c r="A1072" i="6" s="1"/>
  <c r="H1159" i="6"/>
  <c r="G1228" i="6"/>
  <c r="F975" i="6"/>
  <c r="C974" i="6"/>
  <c r="A974" i="6" s="1"/>
  <c r="F915" i="6"/>
  <c r="C914" i="6"/>
  <c r="A914" i="6" s="1"/>
  <c r="F1155" i="6"/>
  <c r="C1154" i="6"/>
  <c r="A1154" i="6" s="1"/>
  <c r="F795" i="6"/>
  <c r="C794" i="6"/>
  <c r="A794" i="6" s="1"/>
  <c r="F735" i="6"/>
  <c r="C734" i="6"/>
  <c r="A734" i="6" s="1"/>
  <c r="W19" i="2" l="1"/>
  <c r="Y18" i="2"/>
  <c r="C21" i="11" s="1"/>
  <c r="Z18" i="2"/>
  <c r="O21" i="11" s="1"/>
  <c r="P21" i="11" s="1"/>
  <c r="X18" i="2"/>
  <c r="B21" i="11" s="1"/>
  <c r="I1160" i="6"/>
  <c r="C1073" i="6"/>
  <c r="A1073" i="6" s="1"/>
  <c r="E1074" i="6"/>
  <c r="E956" i="6"/>
  <c r="C955" i="6"/>
  <c r="A955" i="6" s="1"/>
  <c r="G1110" i="6"/>
  <c r="G960" i="6"/>
  <c r="E1106" i="6"/>
  <c r="C1105" i="6"/>
  <c r="A1105" i="6" s="1"/>
  <c r="E1134" i="6"/>
  <c r="C1133" i="6"/>
  <c r="A1133" i="6" s="1"/>
  <c r="E1168" i="6"/>
  <c r="G736" i="6"/>
  <c r="C735" i="6"/>
  <c r="A735" i="6" s="1"/>
  <c r="G796" i="6"/>
  <c r="C795" i="6"/>
  <c r="A795" i="6" s="1"/>
  <c r="G1156" i="6"/>
  <c r="C1155" i="6"/>
  <c r="A1155" i="6" s="1"/>
  <c r="G916" i="6"/>
  <c r="C915" i="6"/>
  <c r="A915" i="6" s="1"/>
  <c r="G976" i="6"/>
  <c r="C975" i="6"/>
  <c r="A975" i="6" s="1"/>
  <c r="H1229" i="6"/>
  <c r="F1225" i="6"/>
  <c r="C1224" i="6"/>
  <c r="A1224" i="6" s="1"/>
  <c r="W20" i="2" l="1"/>
  <c r="Y19" i="2"/>
  <c r="C22" i="11" s="1"/>
  <c r="Z19" i="2"/>
  <c r="O22" i="11" s="1"/>
  <c r="P22" i="11" s="1"/>
  <c r="X19" i="2"/>
  <c r="B22" i="11" s="1"/>
  <c r="F1135" i="6"/>
  <c r="C1134" i="6"/>
  <c r="A1134" i="6" s="1"/>
  <c r="F1107" i="6"/>
  <c r="C1106" i="6"/>
  <c r="A1106" i="6" s="1"/>
  <c r="H961" i="6"/>
  <c r="H1111" i="6"/>
  <c r="F957" i="6"/>
  <c r="C956" i="6"/>
  <c r="A956" i="6" s="1"/>
  <c r="J1161" i="6"/>
  <c r="G1226" i="6"/>
  <c r="C1225" i="6"/>
  <c r="A1225" i="6" s="1"/>
  <c r="I1230" i="6"/>
  <c r="H977" i="6"/>
  <c r="C976" i="6"/>
  <c r="A976" i="6" s="1"/>
  <c r="H917" i="6"/>
  <c r="C916" i="6"/>
  <c r="A916" i="6" s="1"/>
  <c r="H1157" i="6"/>
  <c r="C1156" i="6"/>
  <c r="A1156" i="6" s="1"/>
  <c r="H797" i="6"/>
  <c r="C796" i="6"/>
  <c r="A796" i="6" s="1"/>
  <c r="H737" i="6"/>
  <c r="C736" i="6"/>
  <c r="A736" i="6" s="1"/>
  <c r="F1169" i="6"/>
  <c r="F1075" i="6"/>
  <c r="C1074" i="6"/>
  <c r="A1074" i="6" s="1"/>
  <c r="W21" i="2" l="1"/>
  <c r="Y20" i="2"/>
  <c r="C23" i="11" s="1"/>
  <c r="Z20" i="2"/>
  <c r="O23" i="11" s="1"/>
  <c r="P23" i="11" s="1"/>
  <c r="X20" i="2"/>
  <c r="B23" i="11" s="1"/>
  <c r="G1076" i="6"/>
  <c r="C1075" i="6"/>
  <c r="A1075" i="6" s="1"/>
  <c r="G1170" i="6"/>
  <c r="I738" i="6"/>
  <c r="C737" i="6"/>
  <c r="A737" i="6" s="1"/>
  <c r="I798" i="6"/>
  <c r="C797" i="6"/>
  <c r="A797" i="6" s="1"/>
  <c r="I1158" i="6"/>
  <c r="C1157" i="6"/>
  <c r="A1157" i="6" s="1"/>
  <c r="I918" i="6"/>
  <c r="C917" i="6"/>
  <c r="A917" i="6" s="1"/>
  <c r="I978" i="6"/>
  <c r="C977" i="6"/>
  <c r="A977" i="6" s="1"/>
  <c r="J1231" i="6"/>
  <c r="H1227" i="6"/>
  <c r="C1226" i="6"/>
  <c r="A1226" i="6" s="1"/>
  <c r="K1162" i="6"/>
  <c r="G958" i="6"/>
  <c r="C957" i="6"/>
  <c r="A957" i="6" s="1"/>
  <c r="G1108" i="6"/>
  <c r="C1107" i="6"/>
  <c r="A1107" i="6" s="1"/>
  <c r="G1136" i="6"/>
  <c r="C1135" i="6"/>
  <c r="A1135" i="6" s="1"/>
  <c r="W22" i="2" l="1"/>
  <c r="Y21" i="2"/>
  <c r="C24" i="11" s="1"/>
  <c r="Z21" i="2"/>
  <c r="O24" i="11" s="1"/>
  <c r="P24" i="11" s="1"/>
  <c r="X21" i="2"/>
  <c r="B24" i="11" s="1"/>
  <c r="H1137" i="6"/>
  <c r="C1136" i="6"/>
  <c r="A1136" i="6" s="1"/>
  <c r="H1109" i="6"/>
  <c r="C1108" i="6"/>
  <c r="A1108" i="6" s="1"/>
  <c r="H959" i="6"/>
  <c r="C958" i="6"/>
  <c r="A958" i="6" s="1"/>
  <c r="L1163" i="6"/>
  <c r="M1164" i="6" s="1"/>
  <c r="D1165" i="6" s="1"/>
  <c r="I1228" i="6"/>
  <c r="C1227" i="6"/>
  <c r="A1227" i="6" s="1"/>
  <c r="J979" i="6"/>
  <c r="C978" i="6"/>
  <c r="A978" i="6" s="1"/>
  <c r="J919" i="6"/>
  <c r="C918" i="6"/>
  <c r="A918" i="6" s="1"/>
  <c r="J1159" i="6"/>
  <c r="C1158" i="6"/>
  <c r="A1158" i="6" s="1"/>
  <c r="J799" i="6"/>
  <c r="C798" i="6"/>
  <c r="A798" i="6" s="1"/>
  <c r="J739" i="6"/>
  <c r="C738" i="6"/>
  <c r="A738" i="6" s="1"/>
  <c r="H1171" i="6"/>
  <c r="H1077" i="6"/>
  <c r="C1076" i="6"/>
  <c r="A1076" i="6" s="1"/>
  <c r="W23" i="2" l="1"/>
  <c r="Y22" i="2"/>
  <c r="C25" i="11" s="1"/>
  <c r="Z22" i="2"/>
  <c r="O25" i="11" s="1"/>
  <c r="P25" i="11" s="1"/>
  <c r="X22" i="2"/>
  <c r="B25" i="11" s="1"/>
  <c r="I1078" i="6"/>
  <c r="C1077" i="6"/>
  <c r="A1077" i="6" s="1"/>
  <c r="K740" i="6"/>
  <c r="C739" i="6"/>
  <c r="A739" i="6" s="1"/>
  <c r="K800" i="6"/>
  <c r="C799" i="6"/>
  <c r="A799" i="6" s="1"/>
  <c r="K1160" i="6"/>
  <c r="C1159" i="6"/>
  <c r="A1159" i="6" s="1"/>
  <c r="K920" i="6"/>
  <c r="C919" i="6"/>
  <c r="A919" i="6" s="1"/>
  <c r="K980" i="6"/>
  <c r="C979" i="6"/>
  <c r="A979" i="6" s="1"/>
  <c r="J1229" i="6"/>
  <c r="C1228" i="6"/>
  <c r="A1228" i="6" s="1"/>
  <c r="E1166" i="6"/>
  <c r="I960" i="6"/>
  <c r="C959" i="6"/>
  <c r="A959" i="6" s="1"/>
  <c r="I1110" i="6"/>
  <c r="C1109" i="6"/>
  <c r="A1109" i="6" s="1"/>
  <c r="I1138" i="6"/>
  <c r="C1137" i="6"/>
  <c r="A1137" i="6" s="1"/>
  <c r="W24" i="2" l="1"/>
  <c r="Y23" i="2"/>
  <c r="C26" i="11" s="1"/>
  <c r="Z23" i="2"/>
  <c r="O26" i="11" s="1"/>
  <c r="P26" i="11" s="1"/>
  <c r="X23" i="2"/>
  <c r="B26" i="11" s="1"/>
  <c r="J1139" i="6"/>
  <c r="C1138" i="6"/>
  <c r="A1138" i="6" s="1"/>
  <c r="J1111" i="6"/>
  <c r="C1111" i="6" s="1"/>
  <c r="A1111" i="6" s="1"/>
  <c r="C1110" i="6"/>
  <c r="A1110" i="6" s="1"/>
  <c r="J961" i="6"/>
  <c r="C961" i="6" s="1"/>
  <c r="A961" i="6" s="1"/>
  <c r="C960" i="6"/>
  <c r="A960" i="6" s="1"/>
  <c r="K1230" i="6"/>
  <c r="C1229" i="6"/>
  <c r="A1229" i="6" s="1"/>
  <c r="L981" i="6"/>
  <c r="C980" i="6"/>
  <c r="A980" i="6" s="1"/>
  <c r="L921" i="6"/>
  <c r="C920" i="6"/>
  <c r="A920" i="6" s="1"/>
  <c r="L1161" i="6"/>
  <c r="C1160" i="6"/>
  <c r="A1160" i="6" s="1"/>
  <c r="L801" i="6"/>
  <c r="C800" i="6"/>
  <c r="A800" i="6" s="1"/>
  <c r="L741" i="6"/>
  <c r="C740" i="6"/>
  <c r="A740" i="6" s="1"/>
  <c r="J1079" i="6"/>
  <c r="C1078" i="6"/>
  <c r="A1078" i="6" s="1"/>
  <c r="F1167" i="6"/>
  <c r="W25" i="2" l="1"/>
  <c r="Y24" i="2"/>
  <c r="C27" i="11" s="1"/>
  <c r="Z24" i="2"/>
  <c r="O27" i="11" s="1"/>
  <c r="P27" i="11" s="1"/>
  <c r="X24" i="2"/>
  <c r="B27" i="11" s="1"/>
  <c r="G1168" i="6"/>
  <c r="K1080" i="6"/>
  <c r="C1079" i="6"/>
  <c r="A1079" i="6" s="1"/>
  <c r="M742" i="6"/>
  <c r="C741" i="6"/>
  <c r="A741" i="6" s="1"/>
  <c r="M802" i="6"/>
  <c r="C801" i="6"/>
  <c r="A801" i="6" s="1"/>
  <c r="M1162" i="6"/>
  <c r="C1161" i="6"/>
  <c r="A1161" i="6" s="1"/>
  <c r="M922" i="6"/>
  <c r="C921" i="6"/>
  <c r="A921" i="6" s="1"/>
  <c r="M982" i="6"/>
  <c r="C981" i="6"/>
  <c r="A981" i="6" s="1"/>
  <c r="L1231" i="6"/>
  <c r="C1230" i="6"/>
  <c r="A1230" i="6" s="1"/>
  <c r="K1140" i="6"/>
  <c r="C1139" i="6"/>
  <c r="A1139" i="6" s="1"/>
  <c r="C1231" i="6" l="1"/>
  <c r="A1231" i="6" s="1"/>
  <c r="W26" i="2"/>
  <c r="Y25" i="2"/>
  <c r="C28" i="11" s="1"/>
  <c r="Z25" i="2"/>
  <c r="O28" i="11" s="1"/>
  <c r="P28" i="11" s="1"/>
  <c r="X25" i="2"/>
  <c r="B28" i="11" s="1"/>
  <c r="L1141" i="6"/>
  <c r="C1141" i="6" s="1"/>
  <c r="A1141" i="6" s="1"/>
  <c r="C1140" i="6"/>
  <c r="A1140" i="6" s="1"/>
  <c r="D983" i="6"/>
  <c r="C982" i="6"/>
  <c r="A982" i="6" s="1"/>
  <c r="D923" i="6"/>
  <c r="C922" i="6"/>
  <c r="A922" i="6" s="1"/>
  <c r="D1163" i="6"/>
  <c r="C1162" i="6"/>
  <c r="A1162" i="6" s="1"/>
  <c r="D803" i="6"/>
  <c r="C802" i="6"/>
  <c r="A802" i="6" s="1"/>
  <c r="D743" i="6"/>
  <c r="C742" i="6"/>
  <c r="A742" i="6" s="1"/>
  <c r="L1081" i="6"/>
  <c r="C1081" i="6" s="1"/>
  <c r="A1081" i="6" s="1"/>
  <c r="C1080" i="6"/>
  <c r="A1080" i="6" s="1"/>
  <c r="H1169" i="6"/>
  <c r="W27" i="2" l="1"/>
  <c r="Y26" i="2"/>
  <c r="C29" i="11" s="1"/>
  <c r="Z26" i="2"/>
  <c r="O29" i="11" s="1"/>
  <c r="P29" i="11" s="1"/>
  <c r="X26" i="2"/>
  <c r="B29" i="11" s="1"/>
  <c r="I1170" i="6"/>
  <c r="C743" i="6"/>
  <c r="A743" i="6" s="1"/>
  <c r="E744" i="6"/>
  <c r="C803" i="6"/>
  <c r="A803" i="6" s="1"/>
  <c r="E804" i="6"/>
  <c r="C1163" i="6"/>
  <c r="A1163" i="6" s="1"/>
  <c r="E1164" i="6"/>
  <c r="C923" i="6"/>
  <c r="A923" i="6" s="1"/>
  <c r="E924" i="6"/>
  <c r="C983" i="6"/>
  <c r="A983" i="6" s="1"/>
  <c r="E984" i="6"/>
  <c r="W28" i="2" l="1"/>
  <c r="Y27" i="2"/>
  <c r="C30" i="11" s="1"/>
  <c r="Z27" i="2"/>
  <c r="O30" i="11" s="1"/>
  <c r="P30" i="11" s="1"/>
  <c r="X27" i="2"/>
  <c r="B30" i="11" s="1"/>
  <c r="J1171" i="6"/>
  <c r="F985" i="6"/>
  <c r="C984" i="6"/>
  <c r="A984" i="6" s="1"/>
  <c r="F925" i="6"/>
  <c r="C924" i="6"/>
  <c r="A924" i="6" s="1"/>
  <c r="F1165" i="6"/>
  <c r="C1164" i="6"/>
  <c r="A1164" i="6" s="1"/>
  <c r="F805" i="6"/>
  <c r="C804" i="6"/>
  <c r="A804" i="6" s="1"/>
  <c r="F745" i="6"/>
  <c r="C744" i="6"/>
  <c r="A744" i="6" s="1"/>
  <c r="W29" i="2" l="1"/>
  <c r="Y28" i="2"/>
  <c r="C31" i="11" s="1"/>
  <c r="Z28" i="2"/>
  <c r="O31" i="11" s="1"/>
  <c r="P31" i="11" s="1"/>
  <c r="X28" i="2"/>
  <c r="B31" i="11" s="1"/>
  <c r="G746" i="6"/>
  <c r="C745" i="6"/>
  <c r="A745" i="6" s="1"/>
  <c r="G806" i="6"/>
  <c r="C805" i="6"/>
  <c r="A805" i="6" s="1"/>
  <c r="G1166" i="6"/>
  <c r="C1165" i="6"/>
  <c r="A1165" i="6" s="1"/>
  <c r="G926" i="6"/>
  <c r="C925" i="6"/>
  <c r="A925" i="6" s="1"/>
  <c r="G986" i="6"/>
  <c r="C985" i="6"/>
  <c r="A985" i="6" s="1"/>
  <c r="W30" i="2" l="1"/>
  <c r="Y29" i="2"/>
  <c r="C32" i="11" s="1"/>
  <c r="Z29" i="2"/>
  <c r="O32" i="11" s="1"/>
  <c r="P32" i="11" s="1"/>
  <c r="X29" i="2"/>
  <c r="B32" i="11" s="1"/>
  <c r="H987" i="6"/>
  <c r="C986" i="6"/>
  <c r="A986" i="6" s="1"/>
  <c r="H927" i="6"/>
  <c r="C926" i="6"/>
  <c r="A926" i="6" s="1"/>
  <c r="H1167" i="6"/>
  <c r="C1166" i="6"/>
  <c r="A1166" i="6" s="1"/>
  <c r="H807" i="6"/>
  <c r="C806" i="6"/>
  <c r="A806" i="6" s="1"/>
  <c r="H747" i="6"/>
  <c r="C746" i="6"/>
  <c r="A746" i="6" s="1"/>
  <c r="W31" i="2" l="1"/>
  <c r="Y30" i="2"/>
  <c r="C33" i="11" s="1"/>
  <c r="Z30" i="2"/>
  <c r="O33" i="11" s="1"/>
  <c r="P33" i="11" s="1"/>
  <c r="X30" i="2"/>
  <c r="B33" i="11" s="1"/>
  <c r="I748" i="6"/>
  <c r="C747" i="6"/>
  <c r="A747" i="6" s="1"/>
  <c r="I808" i="6"/>
  <c r="C807" i="6"/>
  <c r="A807" i="6" s="1"/>
  <c r="I1168" i="6"/>
  <c r="C1167" i="6"/>
  <c r="A1167" i="6" s="1"/>
  <c r="I928" i="6"/>
  <c r="C927" i="6"/>
  <c r="A927" i="6" s="1"/>
  <c r="I988" i="6"/>
  <c r="C987" i="6"/>
  <c r="A987" i="6" s="1"/>
  <c r="W32" i="2" l="1"/>
  <c r="Y31" i="2"/>
  <c r="C34" i="11" s="1"/>
  <c r="Z31" i="2"/>
  <c r="O34" i="11" s="1"/>
  <c r="P34" i="11" s="1"/>
  <c r="X31" i="2"/>
  <c r="B34" i="11" s="1"/>
  <c r="J989" i="6"/>
  <c r="C988" i="6"/>
  <c r="A988" i="6" s="1"/>
  <c r="J929" i="6"/>
  <c r="C928" i="6"/>
  <c r="A928" i="6" s="1"/>
  <c r="J1169" i="6"/>
  <c r="C1168" i="6"/>
  <c r="A1168" i="6" s="1"/>
  <c r="J809" i="6"/>
  <c r="C808" i="6"/>
  <c r="A808" i="6" s="1"/>
  <c r="J749" i="6"/>
  <c r="C748" i="6"/>
  <c r="A748" i="6" s="1"/>
  <c r="W33" i="2" l="1"/>
  <c r="Y32" i="2"/>
  <c r="C35" i="11" s="1"/>
  <c r="Z32" i="2"/>
  <c r="O35" i="11" s="1"/>
  <c r="P35" i="11" s="1"/>
  <c r="X32" i="2"/>
  <c r="B35" i="11" s="1"/>
  <c r="K750" i="6"/>
  <c r="C749" i="6"/>
  <c r="A749" i="6" s="1"/>
  <c r="K810" i="6"/>
  <c r="C809" i="6"/>
  <c r="A809" i="6" s="1"/>
  <c r="K1170" i="6"/>
  <c r="C1169" i="6"/>
  <c r="A1169" i="6" s="1"/>
  <c r="K930" i="6"/>
  <c r="C929" i="6"/>
  <c r="A929" i="6" s="1"/>
  <c r="K990" i="6"/>
  <c r="C989" i="6"/>
  <c r="A989" i="6" s="1"/>
  <c r="W34" i="2" l="1"/>
  <c r="Y33" i="2"/>
  <c r="C36" i="11" s="1"/>
  <c r="Z33" i="2"/>
  <c r="O36" i="11" s="1"/>
  <c r="P36" i="11" s="1"/>
  <c r="X33" i="2"/>
  <c r="B36" i="11" s="1"/>
  <c r="L991" i="6"/>
  <c r="C991" i="6" s="1"/>
  <c r="A991" i="6" s="1"/>
  <c r="C990" i="6"/>
  <c r="A990" i="6" s="1"/>
  <c r="L931" i="6"/>
  <c r="C931" i="6" s="1"/>
  <c r="A931" i="6" s="1"/>
  <c r="C930" i="6"/>
  <c r="A930" i="6" s="1"/>
  <c r="L1171" i="6"/>
  <c r="C1170" i="6"/>
  <c r="A1170" i="6" s="1"/>
  <c r="L811" i="6"/>
  <c r="C811" i="6" s="1"/>
  <c r="A811" i="6" s="1"/>
  <c r="C810" i="6"/>
  <c r="A810" i="6" s="1"/>
  <c r="L751" i="6"/>
  <c r="C751" i="6" s="1"/>
  <c r="A751" i="6" s="1"/>
  <c r="C750" i="6"/>
  <c r="A750" i="6" s="1"/>
  <c r="E34" i="11" l="1"/>
  <c r="J34" i="11"/>
  <c r="I34" i="11"/>
  <c r="C1171" i="6"/>
  <c r="A1171" i="6" s="1"/>
  <c r="J32" i="11" s="1"/>
  <c r="G22" i="11"/>
  <c r="F23" i="11"/>
  <c r="K22" i="11"/>
  <c r="L22" i="11"/>
  <c r="M22" i="11"/>
  <c r="H22" i="11"/>
  <c r="E22" i="11"/>
  <c r="J23" i="11"/>
  <c r="K23" i="11"/>
  <c r="I22" i="11"/>
  <c r="E23" i="11"/>
  <c r="J22" i="11"/>
  <c r="D23" i="11"/>
  <c r="L23" i="11"/>
  <c r="H23" i="11"/>
  <c r="E24" i="11"/>
  <c r="K24" i="11"/>
  <c r="M23" i="11"/>
  <c r="D24" i="11"/>
  <c r="M24" i="11"/>
  <c r="H24" i="11"/>
  <c r="L24" i="11"/>
  <c r="F24" i="11"/>
  <c r="I23" i="11"/>
  <c r="G24" i="11"/>
  <c r="D25" i="11"/>
  <c r="G23" i="11"/>
  <c r="J21" i="11"/>
  <c r="J24" i="11"/>
  <c r="K25" i="11"/>
  <c r="K21" i="11"/>
  <c r="D7" i="11"/>
  <c r="I10" i="11"/>
  <c r="D20" i="11"/>
  <c r="K10" i="11"/>
  <c r="F10" i="11"/>
  <c r="I14" i="11"/>
  <c r="H15" i="11"/>
  <c r="H21" i="11"/>
  <c r="E11" i="11"/>
  <c r="M7" i="11"/>
  <c r="D10" i="11"/>
  <c r="G14" i="11"/>
  <c r="M26" i="11"/>
  <c r="F25" i="11"/>
  <c r="J7" i="11"/>
  <c r="E8" i="11"/>
  <c r="L21" i="11"/>
  <c r="M8" i="11"/>
  <c r="K17" i="11"/>
  <c r="K9" i="11"/>
  <c r="D6" i="11"/>
  <c r="D9" i="11"/>
  <c r="J9" i="11"/>
  <c r="I17" i="11"/>
  <c r="L14" i="11"/>
  <c r="J13" i="11"/>
  <c r="H8" i="11"/>
  <c r="M12" i="11"/>
  <c r="D17" i="11"/>
  <c r="D18" i="11"/>
  <c r="D13" i="11"/>
  <c r="F7" i="11"/>
  <c r="F8" i="11"/>
  <c r="L6" i="11"/>
  <c r="I11" i="11"/>
  <c r="G16" i="11"/>
  <c r="I25" i="11"/>
  <c r="E13" i="11"/>
  <c r="G17" i="11"/>
  <c r="H10" i="11"/>
  <c r="H11" i="11"/>
  <c r="D14" i="11"/>
  <c r="H20" i="11"/>
  <c r="H26" i="11"/>
  <c r="F14" i="11"/>
  <c r="J15" i="11"/>
  <c r="L16" i="11"/>
  <c r="H18" i="11"/>
  <c r="M25" i="11"/>
  <c r="M18" i="11"/>
  <c r="G11" i="11"/>
  <c r="G21" i="11"/>
  <c r="M19" i="11"/>
  <c r="F18" i="11"/>
  <c r="D11" i="11"/>
  <c r="L7" i="11"/>
  <c r="H7" i="11"/>
  <c r="J20" i="11"/>
  <c r="F20" i="11"/>
  <c r="G7" i="11"/>
  <c r="K11" i="11"/>
  <c r="J25" i="11"/>
  <c r="L19" i="11"/>
  <c r="L8" i="11"/>
  <c r="D15" i="11"/>
  <c r="H9" i="11"/>
  <c r="M17" i="11"/>
  <c r="M9" i="11"/>
  <c r="K20" i="11"/>
  <c r="M13" i="11"/>
  <c r="J16" i="11"/>
  <c r="E25" i="11"/>
  <c r="E18" i="11"/>
  <c r="F15" i="11"/>
  <c r="F13" i="11"/>
  <c r="F12" i="11"/>
  <c r="J17" i="11"/>
  <c r="L25" i="11"/>
  <c r="K13" i="11"/>
  <c r="H19" i="11"/>
  <c r="D26" i="11"/>
  <c r="M6" i="11"/>
  <c r="E7" i="11"/>
  <c r="F19" i="11"/>
  <c r="L17" i="11"/>
  <c r="J18" i="11"/>
  <c r="K8" i="11"/>
  <c r="E17" i="11"/>
  <c r="G25" i="11"/>
  <c r="F17" i="11"/>
  <c r="I16" i="11"/>
  <c r="F21" i="11"/>
  <c r="G13" i="11"/>
  <c r="E16" i="11"/>
  <c r="I9" i="11"/>
  <c r="M11" i="11"/>
  <c r="M15" i="11"/>
  <c r="H14" i="11"/>
  <c r="J8" i="11"/>
  <c r="M10" i="11"/>
  <c r="E12" i="11"/>
  <c r="I8" i="11"/>
  <c r="G26" i="11"/>
  <c r="L13" i="11"/>
  <c r="G8" i="11"/>
  <c r="G15" i="11"/>
  <c r="D21" i="11"/>
  <c r="L20" i="11"/>
  <c r="J12" i="11"/>
  <c r="D12" i="11"/>
  <c r="M21" i="11"/>
  <c r="J6" i="11"/>
  <c r="H6" i="11"/>
  <c r="I6" i="11"/>
  <c r="M14" i="11"/>
  <c r="M20" i="11"/>
  <c r="K15" i="11"/>
  <c r="H16" i="11"/>
  <c r="G10" i="11"/>
  <c r="E19" i="11"/>
  <c r="G18" i="11"/>
  <c r="J11" i="11"/>
  <c r="I13" i="11"/>
  <c r="H12" i="11"/>
  <c r="K16" i="11"/>
  <c r="H13" i="11"/>
  <c r="L12" i="11"/>
  <c r="L26" i="11"/>
  <c r="E9" i="11"/>
  <c r="G6" i="11"/>
  <c r="J19" i="11"/>
  <c r="E15" i="11"/>
  <c r="F6" i="11"/>
  <c r="I18" i="11"/>
  <c r="G20" i="11"/>
  <c r="E6" i="11"/>
  <c r="K7" i="11"/>
  <c r="L15" i="11"/>
  <c r="I24" i="11"/>
  <c r="F16" i="11"/>
  <c r="D8" i="11"/>
  <c r="N8" i="11" s="1"/>
  <c r="H17" i="11"/>
  <c r="J14" i="11"/>
  <c r="E21" i="11"/>
  <c r="H25" i="11"/>
  <c r="F11" i="11"/>
  <c r="K18" i="11"/>
  <c r="D16" i="11"/>
  <c r="I15" i="11"/>
  <c r="K19" i="11"/>
  <c r="L9" i="11"/>
  <c r="F9" i="11"/>
  <c r="M16" i="11"/>
  <c r="K12" i="11"/>
  <c r="I12" i="11"/>
  <c r="K14" i="11"/>
  <c r="L11" i="11"/>
  <c r="I19" i="11"/>
  <c r="G12" i="11"/>
  <c r="I26" i="11"/>
  <c r="I7" i="11"/>
  <c r="G9" i="11"/>
  <c r="E14" i="11"/>
  <c r="E10" i="11"/>
  <c r="L10" i="11"/>
  <c r="G19" i="11"/>
  <c r="L18" i="11"/>
  <c r="E20" i="11"/>
  <c r="K6" i="11"/>
  <c r="J10" i="11"/>
  <c r="I20" i="11"/>
  <c r="D19" i="11"/>
  <c r="D22" i="11"/>
  <c r="I27" i="11"/>
  <c r="D27" i="11"/>
  <c r="I21" i="11"/>
  <c r="F22" i="11"/>
  <c r="F26" i="11"/>
  <c r="J26" i="11"/>
  <c r="F27" i="11"/>
  <c r="L27" i="11"/>
  <c r="K26" i="11"/>
  <c r="E26" i="11"/>
  <c r="G27" i="11"/>
  <c r="M28" i="11"/>
  <c r="K27" i="11"/>
  <c r="H28" i="11"/>
  <c r="M27" i="11"/>
  <c r="H27" i="11"/>
  <c r="E28" i="11"/>
  <c r="K28" i="11"/>
  <c r="J27" i="11"/>
  <c r="G28" i="11"/>
  <c r="E27" i="11"/>
  <c r="D28" i="11"/>
  <c r="L29" i="11"/>
  <c r="K29" i="11"/>
  <c r="F29" i="11"/>
  <c r="E29" i="11"/>
  <c r="F28" i="11"/>
  <c r="J28" i="11"/>
  <c r="J29" i="11"/>
  <c r="M29" i="11"/>
  <c r="L28" i="11"/>
  <c r="I28" i="11"/>
  <c r="G29" i="11"/>
  <c r="H29" i="11"/>
  <c r="J35" i="11"/>
  <c r="H35" i="11"/>
  <c r="K32" i="11"/>
  <c r="L31" i="11"/>
  <c r="M30" i="11"/>
  <c r="H33" i="11"/>
  <c r="F33" i="11"/>
  <c r="G31" i="11"/>
  <c r="G34" i="11"/>
  <c r="K33" i="11"/>
  <c r="M31" i="11"/>
  <c r="K31" i="11"/>
  <c r="I31" i="11"/>
  <c r="D34" i="11"/>
  <c r="L35" i="11"/>
  <c r="D30" i="11"/>
  <c r="M32" i="11"/>
  <c r="F31" i="11"/>
  <c r="L33" i="11"/>
  <c r="L30" i="11"/>
  <c r="D33" i="11"/>
  <c r="E30" i="11"/>
  <c r="J31" i="11"/>
  <c r="K30" i="11"/>
  <c r="G33" i="11"/>
  <c r="F30" i="11"/>
  <c r="J33" i="11"/>
  <c r="E36" i="11"/>
  <c r="J36" i="11"/>
  <c r="F36" i="11"/>
  <c r="K36" i="11"/>
  <c r="G36" i="11"/>
  <c r="L36" i="11"/>
  <c r="H36" i="11"/>
  <c r="D36" i="11"/>
  <c r="M36" i="11"/>
  <c r="I36" i="11"/>
  <c r="W35" i="2"/>
  <c r="Y34" i="2"/>
  <c r="C37" i="11" s="1"/>
  <c r="Z34" i="2"/>
  <c r="O37" i="11" s="1"/>
  <c r="P37" i="11" s="1"/>
  <c r="X34" i="2"/>
  <c r="B37" i="11" s="1"/>
  <c r="N19" i="11" l="1"/>
  <c r="N16" i="11"/>
  <c r="N24" i="11"/>
  <c r="F34" i="11"/>
  <c r="E31" i="11"/>
  <c r="D31" i="11"/>
  <c r="H30" i="11"/>
  <c r="G32" i="11"/>
  <c r="H34" i="11"/>
  <c r="K35" i="11"/>
  <c r="N28" i="11"/>
  <c r="N27" i="11"/>
  <c r="N21" i="11"/>
  <c r="N11" i="11"/>
  <c r="N13" i="11"/>
  <c r="N10" i="11"/>
  <c r="N20" i="11"/>
  <c r="N25" i="11"/>
  <c r="J30" i="11"/>
  <c r="I29" i="11"/>
  <c r="E32" i="11"/>
  <c r="D32" i="11"/>
  <c r="F32" i="11"/>
  <c r="I32" i="11"/>
  <c r="H31" i="11"/>
  <c r="N12" i="11"/>
  <c r="N14" i="11"/>
  <c r="N18" i="11"/>
  <c r="N9" i="11"/>
  <c r="N23" i="11"/>
  <c r="I30" i="11"/>
  <c r="I33" i="11"/>
  <c r="L32" i="11"/>
  <c r="K34" i="11"/>
  <c r="D29" i="11"/>
  <c r="E33" i="11"/>
  <c r="N22" i="11"/>
  <c r="N26" i="11"/>
  <c r="N15" i="11"/>
  <c r="N17" i="11"/>
  <c r="N6" i="11"/>
  <c r="N7" i="11"/>
  <c r="G35" i="11"/>
  <c r="I35" i="11"/>
  <c r="F35" i="11"/>
  <c r="L34" i="11"/>
  <c r="G30" i="11"/>
  <c r="N30" i="11" s="1"/>
  <c r="M34" i="11"/>
  <c r="D35" i="11"/>
  <c r="H32" i="11"/>
  <c r="M33" i="11"/>
  <c r="E35" i="11"/>
  <c r="M35" i="11"/>
  <c r="E37" i="11"/>
  <c r="L37" i="11"/>
  <c r="H37" i="11"/>
  <c r="D37" i="11"/>
  <c r="K37" i="11"/>
  <c r="G37" i="11"/>
  <c r="J37" i="11"/>
  <c r="F37" i="11"/>
  <c r="M37" i="11"/>
  <c r="I37" i="11"/>
  <c r="N36" i="11"/>
  <c r="Y35" i="2"/>
  <c r="Z35" i="2"/>
  <c r="X35" i="2"/>
  <c r="N29" i="11" l="1"/>
  <c r="N33" i="11"/>
  <c r="N34" i="11"/>
  <c r="N35" i="11"/>
  <c r="N32" i="11"/>
  <c r="N31" i="11"/>
  <c r="N37" i="11"/>
</calcChain>
</file>

<file path=xl/sharedStrings.xml><?xml version="1.0" encoding="utf-8"?>
<sst xmlns="http://schemas.openxmlformats.org/spreadsheetml/2006/main" count="149" uniqueCount="63">
  <si>
    <t>Öğrenci Bilgileri;</t>
  </si>
  <si>
    <t>S.N.</t>
  </si>
  <si>
    <t>MUSTAFAKEMALPAŞA ORTAOKULU</t>
  </si>
  <si>
    <t>OKUL ADI:</t>
  </si>
  <si>
    <t>DERSİN ADI:</t>
  </si>
  <si>
    <t>FEN BİLİMLERİ</t>
  </si>
  <si>
    <t>ÖĞRETMENİN ADI:</t>
  </si>
  <si>
    <t>HÜSEYİN UĞUR</t>
  </si>
  <si>
    <t>İDARECİ ADI:</t>
  </si>
  <si>
    <t>HAKAN YASTIKÇIOĞLU</t>
  </si>
  <si>
    <t>DÖNEM</t>
  </si>
  <si>
    <t>1. DÖNEM</t>
  </si>
  <si>
    <t>EĞİTİM ÖĞRETİM YILI</t>
  </si>
  <si>
    <t>2018-2019</t>
  </si>
  <si>
    <t>2. DÖNEM</t>
  </si>
  <si>
    <t>5/A</t>
  </si>
  <si>
    <t>DERSİN ÖĞRETMENİ</t>
  </si>
  <si>
    <t>MÜDÜR YARDIMCISI</t>
  </si>
  <si>
    <t>Derse istekli olma</t>
  </si>
  <si>
    <t>Derste yapılan deneylere etkili katılım</t>
  </si>
  <si>
    <t>Sınıfın düzenini bozmaması</t>
  </si>
  <si>
    <t>Grup çalışmalarına katılımı</t>
  </si>
  <si>
    <t>Sınıf içi tartışmalara katılımı</t>
  </si>
  <si>
    <t>Soru ve önerilere verdiği cevap</t>
  </si>
  <si>
    <t>Sınıf etkinliklerine katılımı</t>
  </si>
  <si>
    <t>Verilen ödevleri zamanında yapma</t>
  </si>
  <si>
    <t>Sınıf içi çalışmalarında dönüt alınabilmesi</t>
  </si>
  <si>
    <t>Derslere hazır gelmesi</t>
  </si>
  <si>
    <t>2019-2020</t>
  </si>
  <si>
    <t>2020-2021</t>
  </si>
  <si>
    <t>2021-2022</t>
  </si>
  <si>
    <t>2022-2023</t>
  </si>
  <si>
    <t>1. PUANLAR</t>
  </si>
  <si>
    <t>2. PUANLAR</t>
  </si>
  <si>
    <t>3. PUANLAR</t>
  </si>
  <si>
    <t>1. PUAN SIRALAMA</t>
  </si>
  <si>
    <t>2. PUAN SIRALAMA</t>
  </si>
  <si>
    <t>3. PUAN SIRALAMA</t>
  </si>
  <si>
    <t>TOPLAM PUAN</t>
  </si>
  <si>
    <t>10P</t>
  </si>
  <si>
    <t>100P</t>
  </si>
  <si>
    <t>NO</t>
  </si>
  <si>
    <t>ADI SOYADI</t>
  </si>
  <si>
    <t>SINIF:</t>
  </si>
  <si>
    <t>Değerlendirme;</t>
  </si>
  <si>
    <t>DEĞERLENDİRME KRİTERLERİ</t>
  </si>
  <si>
    <t>PROJE ÖLÇEK KRİTERLERİ</t>
  </si>
  <si>
    <t>Araştırma ve bilgileri doğru kullanma</t>
  </si>
  <si>
    <t>Görsel materyal kullanımı</t>
  </si>
  <si>
    <t>Tertip, düzen ve estetik kullanımı</t>
  </si>
  <si>
    <t>Farklı kaynaklardan yararlanma</t>
  </si>
  <si>
    <t>Ödevi hazırlarken gerekli özen gösterilmesi</t>
  </si>
  <si>
    <t>Yazım ve imlaya dikkat etme</t>
  </si>
  <si>
    <t>Konunun bütünlüğü koruma</t>
  </si>
  <si>
    <t>Kendi başına hazırlama</t>
  </si>
  <si>
    <t>Öğretmenle iletişim</t>
  </si>
  <si>
    <t>Ödevin zamanında teslimi</t>
  </si>
  <si>
    <t>DERS İÇİ PERFORMANS KRİTERLERİ</t>
  </si>
  <si>
    <t>Proje Alan Öğenciler</t>
  </si>
  <si>
    <t>Öğr no</t>
  </si>
  <si>
    <t>Adı Soyadı</t>
  </si>
  <si>
    <t>Proje Notu</t>
  </si>
  <si>
    <t>LÜTFEN E OKULDAN VERİ ALIRKEN EN BAŞTAKİ ÖĞRENCİ NUMARASINDAN BAŞLAYIP EN SON ORTALAMAYA KADAR ALINIZ. 
SONRA BU SAYFADAKİ YAPIŞTIR BUTONUNA BASINIZ
ARDINDAN SINIFI DEĞİŞTİRMEYİ UNUTMAYINIZ.
Bilgi ve sorun için;
Hüseyin UĞUR
matog64@hotmail.com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</si>
</sst>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9"/>
      <color theme="1"/>
      <name val="Arial"/>
      <family val="2"/>
      <charset val="162"/>
    </font>
    <font>
      <b/>
      <sz val="9"/>
      <color rgb="FF0099FF"/>
      <name val="Arial"/>
      <family val="2"/>
      <charset val="162"/>
    </font>
    <font>
      <b/>
      <sz val="9"/>
      <color rgb="FFFF0000"/>
      <name val="Arial"/>
      <family val="2"/>
      <charset val="162"/>
    </font>
    <font>
      <b/>
      <sz val="9"/>
      <color rgb="FFFFA500"/>
      <name val="Arial"/>
      <family val="2"/>
      <charset val="162"/>
    </font>
    <font>
      <sz val="10"/>
      <name val="Arial"/>
      <family val="2"/>
      <charset val="162"/>
    </font>
    <font>
      <sz val="10"/>
      <color indexed="8"/>
      <name val="ARIAL"/>
      <charset val="1"/>
    </font>
    <font>
      <b/>
      <sz val="14"/>
      <color indexed="8"/>
      <name val="Calibri"/>
      <family val="2"/>
      <charset val="162"/>
    </font>
    <font>
      <b/>
      <sz val="18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8"/>
      <color theme="1"/>
      <name val="Calibri"/>
      <family val="2"/>
      <charset val="162"/>
      <scheme val="minor"/>
    </font>
    <font>
      <sz val="16"/>
      <color theme="0"/>
      <name val="Calibri"/>
      <family val="2"/>
      <charset val="162"/>
      <scheme val="minor"/>
    </font>
    <font>
      <b/>
      <sz val="9"/>
      <name val="Arial"/>
      <family val="2"/>
      <charset val="162"/>
    </font>
    <font>
      <b/>
      <sz val="10"/>
      <name val="Arial"/>
      <family val="2"/>
      <charset val="162"/>
    </font>
    <font>
      <b/>
      <sz val="11"/>
      <color indexed="8"/>
      <name val="Calibri"/>
      <family val="2"/>
      <charset val="162"/>
    </font>
    <font>
      <sz val="11"/>
      <name val="Arial"/>
      <family val="2"/>
      <charset val="162"/>
    </font>
    <font>
      <b/>
      <sz val="11"/>
      <name val="Arial"/>
      <family val="2"/>
      <charset val="162"/>
    </font>
    <font>
      <b/>
      <sz val="11"/>
      <color rgb="FFFF0000"/>
      <name val="Calibri"/>
      <family val="2"/>
      <charset val="162"/>
      <scheme val="minor"/>
    </font>
    <font>
      <sz val="9"/>
      <name val="Arial"/>
      <family val="2"/>
      <charset val="162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6E6FA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</fills>
  <borders count="39">
    <border>
      <left/>
      <right/>
      <top/>
      <bottom/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/>
      <top/>
      <bottom/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8" fillId="0" borderId="0">
      <alignment vertical="top"/>
    </xf>
  </cellStyleXfs>
  <cellXfs count="138">
    <xf numFmtId="0" fontId="0" fillId="0" borderId="0" xfId="0"/>
    <xf numFmtId="0" fontId="0" fillId="4" borderId="0" xfId="0" applyFill="1" applyProtection="1"/>
    <xf numFmtId="0" fontId="0" fillId="0" borderId="11" xfId="0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 vertical="center" wrapText="1"/>
    </xf>
    <xf numFmtId="0" fontId="0" fillId="0" borderId="13" xfId="0" applyBorder="1" applyAlignment="1" applyProtection="1">
      <alignment horizontal="center"/>
    </xf>
    <xf numFmtId="0" fontId="11" fillId="5" borderId="14" xfId="0" applyFont="1" applyFill="1" applyBorder="1" applyAlignment="1" applyProtection="1">
      <alignment horizontal="center"/>
    </xf>
    <xf numFmtId="0" fontId="0" fillId="5" borderId="0" xfId="0" applyFill="1" applyProtection="1"/>
    <xf numFmtId="2" fontId="0" fillId="5" borderId="0" xfId="0" applyNumberFormat="1" applyFill="1" applyProtection="1"/>
    <xf numFmtId="0" fontId="2" fillId="5" borderId="0" xfId="0" applyFont="1" applyFill="1" applyAlignment="1" applyProtection="1"/>
    <xf numFmtId="0" fontId="2" fillId="5" borderId="0" xfId="0" applyFont="1" applyFill="1" applyProtection="1"/>
    <xf numFmtId="2" fontId="0" fillId="4" borderId="0" xfId="0" applyNumberFormat="1" applyFill="1" applyProtection="1"/>
    <xf numFmtId="0" fontId="0" fillId="0" borderId="0" xfId="0" applyProtection="1"/>
    <xf numFmtId="2" fontId="0" fillId="0" borderId="0" xfId="0" applyNumberFormat="1" applyProtection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1" fillId="4" borderId="0" xfId="0" applyFont="1" applyFill="1" applyProtection="1"/>
    <xf numFmtId="0" fontId="2" fillId="0" borderId="10" xfId="0" applyFont="1" applyBorder="1" applyAlignment="1" applyProtection="1">
      <alignment horizontal="center" wrapText="1"/>
    </xf>
    <xf numFmtId="0" fontId="2" fillId="0" borderId="9" xfId="0" applyFont="1" applyBorder="1" applyAlignment="1" applyProtection="1">
      <alignment horizontal="center" wrapText="1"/>
    </xf>
    <xf numFmtId="0" fontId="0" fillId="4" borderId="0" xfId="0" applyFill="1" applyAlignment="1" applyProtection="1">
      <alignment wrapText="1"/>
    </xf>
    <xf numFmtId="0" fontId="0" fillId="4" borderId="0" xfId="0" applyFill="1" applyAlignment="1" applyProtection="1">
      <alignment textRotation="90" wrapText="1"/>
    </xf>
    <xf numFmtId="0" fontId="1" fillId="4" borderId="0" xfId="0" applyFont="1" applyFill="1" applyAlignment="1" applyProtection="1">
      <alignment textRotation="90" wrapText="1"/>
    </xf>
    <xf numFmtId="0" fontId="0" fillId="0" borderId="0" xfId="0" applyFill="1" applyProtection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6" borderId="0" xfId="0" applyFill="1" applyProtection="1">
      <protection locked="0"/>
    </xf>
    <xf numFmtId="0" fontId="3" fillId="2" borderId="2" xfId="0" applyFont="1" applyFill="1" applyBorder="1" applyAlignment="1" applyProtection="1">
      <alignment horizontal="center" wrapText="1"/>
      <protection locked="0"/>
    </xf>
    <xf numFmtId="0" fontId="3" fillId="2" borderId="0" xfId="0" applyFont="1" applyFill="1" applyAlignment="1" applyProtection="1">
      <alignment horizontal="center" wrapText="1"/>
      <protection locked="0"/>
    </xf>
    <xf numFmtId="0" fontId="3" fillId="2" borderId="6" xfId="0" applyFont="1" applyFill="1" applyBorder="1" applyAlignment="1" applyProtection="1">
      <alignment horizontal="left" wrapText="1"/>
      <protection locked="0"/>
    </xf>
    <xf numFmtId="0" fontId="3" fillId="2" borderId="7" xfId="0" applyFont="1" applyFill="1" applyBorder="1" applyAlignment="1" applyProtection="1">
      <alignment horizontal="left" wrapText="1"/>
      <protection locked="0"/>
    </xf>
    <xf numFmtId="0" fontId="3" fillId="2" borderId="7" xfId="0" applyFont="1" applyFill="1" applyBorder="1" applyAlignment="1" applyProtection="1">
      <alignment horizontal="center" wrapText="1"/>
      <protection locked="0"/>
    </xf>
    <xf numFmtId="0" fontId="4" fillId="2" borderId="7" xfId="0" applyFont="1" applyFill="1" applyBorder="1" applyAlignment="1" applyProtection="1">
      <alignment horizontal="left" wrapText="1"/>
      <protection locked="0"/>
    </xf>
    <xf numFmtId="0" fontId="5" fillId="2" borderId="7" xfId="0" applyFont="1" applyFill="1" applyBorder="1" applyAlignment="1" applyProtection="1">
      <alignment horizontal="left" wrapText="1"/>
      <protection locked="0"/>
    </xf>
    <xf numFmtId="0" fontId="6" fillId="2" borderId="8" xfId="0" applyFont="1" applyFill="1" applyBorder="1" applyAlignment="1" applyProtection="1">
      <alignment horizontal="center" wrapText="1"/>
      <protection locked="0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3" fillId="3" borderId="0" xfId="0" applyFont="1" applyFill="1" applyAlignment="1">
      <alignment horizontal="left" wrapText="1"/>
    </xf>
    <xf numFmtId="0" fontId="3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left" wrapText="1"/>
    </xf>
    <xf numFmtId="0" fontId="5" fillId="3" borderId="0" xfId="0" applyFont="1" applyFill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horizontal="left" wrapText="1"/>
    </xf>
    <xf numFmtId="0" fontId="0" fillId="0" borderId="0" xfId="0" applyFill="1"/>
    <xf numFmtId="0" fontId="13" fillId="0" borderId="0" xfId="0" applyFont="1" applyFill="1" applyAlignment="1">
      <alignment vertic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  <xf numFmtId="0" fontId="11" fillId="5" borderId="13" xfId="0" applyFont="1" applyFill="1" applyBorder="1" applyAlignment="1" applyProtection="1">
      <alignment horizontal="center"/>
    </xf>
    <xf numFmtId="0" fontId="11" fillId="5" borderId="18" xfId="0" applyFont="1" applyFill="1" applyBorder="1" applyAlignment="1" applyProtection="1">
      <alignment horizontal="center"/>
    </xf>
    <xf numFmtId="0" fontId="11" fillId="5" borderId="19" xfId="0" applyFont="1" applyFill="1" applyBorder="1" applyAlignment="1" applyProtection="1">
      <alignment horizontal="center"/>
    </xf>
    <xf numFmtId="0" fontId="3" fillId="2" borderId="14" xfId="0" applyFont="1" applyFill="1" applyBorder="1" applyAlignment="1" applyProtection="1">
      <alignment horizontal="left" vertical="center" wrapText="1"/>
    </xf>
    <xf numFmtId="0" fontId="0" fillId="0" borderId="18" xfId="0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left" vertical="center" wrapText="1"/>
    </xf>
    <xf numFmtId="0" fontId="11" fillId="5" borderId="12" xfId="0" applyFont="1" applyFill="1" applyBorder="1" applyAlignment="1" applyProtection="1">
      <alignment horizontal="center"/>
    </xf>
    <xf numFmtId="0" fontId="11" fillId="5" borderId="11" xfId="0" applyFont="1" applyFill="1" applyBorder="1" applyAlignment="1" applyProtection="1">
      <alignment horizontal="center"/>
    </xf>
    <xf numFmtId="18" fontId="7" fillId="0" borderId="9" xfId="1" applyNumberFormat="1" applyFont="1" applyBorder="1" applyAlignment="1" applyProtection="1">
      <alignment horizontal="center"/>
    </xf>
    <xf numFmtId="18" fontId="7" fillId="0" borderId="10" xfId="1" applyNumberFormat="1" applyFont="1" applyBorder="1" applyAlignment="1" applyProtection="1">
      <alignment horizontal="center"/>
    </xf>
    <xf numFmtId="0" fontId="16" fillId="5" borderId="23" xfId="0" applyFont="1" applyFill="1" applyBorder="1" applyAlignment="1" applyProtection="1">
      <alignment horizontal="center"/>
    </xf>
    <xf numFmtId="0" fontId="16" fillId="5" borderId="15" xfId="0" applyFont="1" applyFill="1" applyBorder="1" applyAlignment="1" applyProtection="1">
      <alignment horizontal="center"/>
    </xf>
    <xf numFmtId="0" fontId="16" fillId="5" borderId="20" xfId="0" applyFont="1" applyFill="1" applyBorder="1" applyAlignment="1" applyProtection="1">
      <alignment horizontal="center"/>
    </xf>
    <xf numFmtId="16" fontId="12" fillId="0" borderId="0" xfId="0" applyNumberFormat="1" applyFont="1" applyProtection="1">
      <protection locked="0"/>
    </xf>
    <xf numFmtId="0" fontId="2" fillId="5" borderId="0" xfId="0" applyFont="1" applyFill="1" applyAlignment="1" applyProtection="1">
      <alignment horizontal="center"/>
    </xf>
    <xf numFmtId="0" fontId="1" fillId="0" borderId="0" xfId="0" applyFont="1" applyProtection="1"/>
    <xf numFmtId="0" fontId="1" fillId="4" borderId="0" xfId="0" applyFont="1" applyFill="1" applyAlignment="1" applyProtection="1">
      <alignment wrapText="1"/>
    </xf>
    <xf numFmtId="0" fontId="2" fillId="0" borderId="16" xfId="0" applyFont="1" applyBorder="1" applyAlignment="1" applyProtection="1">
      <alignment horizontal="center" wrapText="1"/>
    </xf>
    <xf numFmtId="0" fontId="3" fillId="2" borderId="17" xfId="0" applyFont="1" applyFill="1" applyBorder="1" applyAlignment="1" applyProtection="1">
      <alignment horizontal="left" vertical="center" wrapText="1"/>
    </xf>
    <xf numFmtId="0" fontId="3" fillId="2" borderId="21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11" fillId="5" borderId="15" xfId="0" applyFont="1" applyFill="1" applyBorder="1" applyAlignment="1" applyProtection="1">
      <alignment horizontal="center"/>
    </xf>
    <xf numFmtId="0" fontId="11" fillId="5" borderId="20" xfId="0" applyFont="1" applyFill="1" applyBorder="1" applyAlignment="1" applyProtection="1">
      <alignment horizontal="center"/>
    </xf>
    <xf numFmtId="0" fontId="14" fillId="0" borderId="10" xfId="1" applyFont="1" applyBorder="1" applyAlignment="1" applyProtection="1">
      <alignment horizontal="center" wrapText="1"/>
    </xf>
    <xf numFmtId="0" fontId="14" fillId="0" borderId="9" xfId="1" applyFont="1" applyBorder="1" applyAlignment="1" applyProtection="1">
      <alignment horizontal="center" wrapText="1"/>
    </xf>
    <xf numFmtId="0" fontId="14" fillId="0" borderId="24" xfId="1" applyFont="1" applyBorder="1" applyAlignment="1" applyProtection="1">
      <alignment horizontal="center" wrapText="1"/>
    </xf>
    <xf numFmtId="0" fontId="11" fillId="5" borderId="23" xfId="0" applyFont="1" applyFill="1" applyBorder="1" applyAlignment="1" applyProtection="1">
      <alignment horizontal="center"/>
    </xf>
    <xf numFmtId="18" fontId="7" fillId="0" borderId="24" xfId="1" applyNumberFormat="1" applyFont="1" applyBorder="1" applyAlignment="1" applyProtection="1">
      <alignment horizontal="center"/>
    </xf>
    <xf numFmtId="18" fontId="15" fillId="0" borderId="10" xfId="1" applyNumberFormat="1" applyFont="1" applyBorder="1" applyAlignment="1" applyProtection="1">
      <alignment horizontal="center"/>
    </xf>
    <xf numFmtId="18" fontId="15" fillId="0" borderId="9" xfId="1" applyNumberFormat="1" applyFont="1" applyBorder="1" applyAlignment="1" applyProtection="1">
      <alignment horizontal="center"/>
    </xf>
    <xf numFmtId="18" fontId="15" fillId="0" borderId="24" xfId="1" applyNumberFormat="1" applyFont="1" applyBorder="1" applyAlignment="1" applyProtection="1">
      <alignment horizontal="center"/>
    </xf>
    <xf numFmtId="0" fontId="16" fillId="5" borderId="11" xfId="0" applyFont="1" applyFill="1" applyBorder="1" applyAlignment="1" applyProtection="1">
      <alignment horizontal="center"/>
    </xf>
    <xf numFmtId="0" fontId="16" fillId="5" borderId="12" xfId="0" applyFont="1" applyFill="1" applyBorder="1" applyAlignment="1" applyProtection="1">
      <alignment horizontal="center"/>
    </xf>
    <xf numFmtId="0" fontId="16" fillId="5" borderId="13" xfId="0" applyFont="1" applyFill="1" applyBorder="1" applyAlignment="1" applyProtection="1">
      <alignment horizontal="center"/>
    </xf>
    <xf numFmtId="0" fontId="16" fillId="5" borderId="14" xfId="0" applyFont="1" applyFill="1" applyBorder="1" applyAlignment="1" applyProtection="1">
      <alignment horizontal="center"/>
    </xf>
    <xf numFmtId="0" fontId="16" fillId="5" borderId="18" xfId="0" applyFont="1" applyFill="1" applyBorder="1" applyAlignment="1" applyProtection="1">
      <alignment horizontal="center"/>
    </xf>
    <xf numFmtId="0" fontId="16" fillId="5" borderId="19" xfId="0" applyFont="1" applyFill="1" applyBorder="1" applyAlignment="1" applyProtection="1">
      <alignment horizontal="center"/>
    </xf>
    <xf numFmtId="0" fontId="0" fillId="4" borderId="0" xfId="0" applyFill="1"/>
    <xf numFmtId="0" fontId="0" fillId="4" borderId="14" xfId="0" applyFill="1" applyBorder="1" applyAlignment="1">
      <alignment wrapText="1"/>
    </xf>
    <xf numFmtId="0" fontId="0" fillId="4" borderId="14" xfId="0" applyFill="1" applyBorder="1"/>
    <xf numFmtId="0" fontId="20" fillId="0" borderId="31" xfId="1" applyFont="1" applyBorder="1" applyAlignment="1" applyProtection="1">
      <alignment horizontal="center" textRotation="90" wrapText="1"/>
    </xf>
    <xf numFmtId="0" fontId="0" fillId="0" borderId="32" xfId="0" applyBorder="1" applyAlignment="1" applyProtection="1">
      <alignment horizontal="center"/>
    </xf>
    <xf numFmtId="0" fontId="3" fillId="2" borderId="33" xfId="0" applyFont="1" applyFill="1" applyBorder="1" applyAlignment="1" applyProtection="1">
      <alignment horizontal="left" vertical="center" wrapText="1"/>
    </xf>
    <xf numFmtId="0" fontId="16" fillId="5" borderId="34" xfId="0" applyFont="1" applyFill="1" applyBorder="1" applyAlignment="1" applyProtection="1">
      <alignment horizontal="center"/>
    </xf>
    <xf numFmtId="0" fontId="14" fillId="0" borderId="27" xfId="1" applyFont="1" applyBorder="1" applyAlignment="1" applyProtection="1">
      <alignment horizontal="center" textRotation="90" wrapText="1"/>
    </xf>
    <xf numFmtId="0" fontId="20" fillId="0" borderId="10" xfId="1" applyFont="1" applyBorder="1" applyAlignment="1" applyProtection="1">
      <alignment horizontal="center" textRotation="90" wrapText="1"/>
    </xf>
    <xf numFmtId="0" fontId="2" fillId="0" borderId="29" xfId="0" applyFont="1" applyBorder="1" applyAlignment="1" applyProtection="1">
      <alignment horizontal="center" wrapText="1"/>
    </xf>
    <xf numFmtId="0" fontId="2" fillId="0" borderId="30" xfId="0" applyFont="1" applyBorder="1" applyAlignment="1" applyProtection="1">
      <alignment horizontal="center" wrapText="1"/>
    </xf>
    <xf numFmtId="0" fontId="2" fillId="0" borderId="28" xfId="0" applyFont="1" applyBorder="1" applyAlignment="1" applyProtection="1">
      <alignment horizontal="center" wrapText="1"/>
    </xf>
    <xf numFmtId="18" fontId="7" fillId="0" borderId="35" xfId="1" applyNumberFormat="1" applyFont="1" applyBorder="1" applyAlignment="1" applyProtection="1">
      <alignment horizontal="center"/>
    </xf>
    <xf numFmtId="18" fontId="7" fillId="0" borderId="29" xfId="1" applyNumberFormat="1" applyFont="1" applyBorder="1" applyAlignment="1" applyProtection="1">
      <alignment horizontal="center"/>
    </xf>
    <xf numFmtId="0" fontId="15" fillId="0" borderId="30" xfId="1" applyFont="1" applyBorder="1" applyAlignment="1" applyProtection="1">
      <alignment horizontal="center" wrapText="1"/>
    </xf>
    <xf numFmtId="0" fontId="11" fillId="5" borderId="33" xfId="0" applyFont="1" applyFill="1" applyBorder="1" applyAlignment="1" applyProtection="1">
      <alignment horizontal="center"/>
    </xf>
    <xf numFmtId="0" fontId="2" fillId="5" borderId="0" xfId="0" applyFont="1" applyFill="1" applyAlignment="1" applyProtection="1">
      <alignment horizontal="center"/>
    </xf>
    <xf numFmtId="0" fontId="16" fillId="5" borderId="32" xfId="0" applyFont="1" applyFill="1" applyBorder="1" applyAlignment="1" applyProtection="1">
      <alignment horizontal="center"/>
    </xf>
    <xf numFmtId="0" fontId="16" fillId="5" borderId="33" xfId="0" applyFont="1" applyFill="1" applyBorder="1" applyAlignment="1" applyProtection="1">
      <alignment horizontal="center"/>
    </xf>
    <xf numFmtId="0" fontId="16" fillId="5" borderId="36" xfId="0" applyFont="1" applyFill="1" applyBorder="1" applyAlignment="1" applyProtection="1">
      <alignment horizontal="center"/>
    </xf>
    <xf numFmtId="0" fontId="16" fillId="5" borderId="37" xfId="0" applyFont="1" applyFill="1" applyBorder="1" applyAlignment="1" applyProtection="1">
      <alignment horizontal="center"/>
    </xf>
    <xf numFmtId="0" fontId="16" fillId="5" borderId="38" xfId="0" applyFont="1" applyFill="1" applyBorder="1" applyAlignment="1" applyProtection="1">
      <alignment horizontal="center"/>
    </xf>
    <xf numFmtId="0" fontId="12" fillId="0" borderId="0" xfId="0" applyFont="1" applyAlignment="1">
      <alignment horizontal="center"/>
    </xf>
    <xf numFmtId="0" fontId="0" fillId="4" borderId="14" xfId="0" applyFill="1" applyBorder="1" applyAlignment="1">
      <alignment horizontal="center" wrapText="1"/>
    </xf>
    <xf numFmtId="0" fontId="13" fillId="7" borderId="0" xfId="0" applyFont="1" applyFill="1" applyAlignment="1">
      <alignment horizontal="center" vertical="center" wrapText="1"/>
    </xf>
    <xf numFmtId="0" fontId="2" fillId="5" borderId="0" xfId="0" applyFont="1" applyFill="1" applyAlignment="1" applyProtection="1">
      <alignment horizontal="center"/>
    </xf>
    <xf numFmtId="0" fontId="9" fillId="0" borderId="0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center"/>
    </xf>
    <xf numFmtId="0" fontId="10" fillId="0" borderId="25" xfId="0" applyFont="1" applyBorder="1" applyAlignment="1" applyProtection="1">
      <alignment horizontal="center" wrapText="1"/>
    </xf>
    <xf numFmtId="0" fontId="10" fillId="0" borderId="26" xfId="0" applyFont="1" applyBorder="1" applyAlignment="1" applyProtection="1">
      <alignment horizontal="center" wrapText="1"/>
    </xf>
    <xf numFmtId="0" fontId="10" fillId="0" borderId="27" xfId="0" applyFont="1" applyBorder="1" applyAlignment="1" applyProtection="1">
      <alignment horizontal="center" wrapText="1"/>
    </xf>
    <xf numFmtId="0" fontId="17" fillId="0" borderId="28" xfId="1" applyFont="1" applyBorder="1" applyAlignment="1" applyProtection="1">
      <alignment horizontal="center" textRotation="90" wrapText="1"/>
    </xf>
    <xf numFmtId="0" fontId="17" fillId="0" borderId="29" xfId="1" applyFont="1" applyBorder="1" applyAlignment="1" applyProtection="1">
      <alignment horizontal="center" textRotation="90" wrapText="1"/>
    </xf>
    <xf numFmtId="0" fontId="17" fillId="0" borderId="30" xfId="1" applyFont="1" applyBorder="1" applyAlignment="1" applyProtection="1">
      <alignment horizontal="center" textRotation="90" wrapText="1"/>
    </xf>
    <xf numFmtId="0" fontId="18" fillId="0" borderId="28" xfId="1" applyFont="1" applyBorder="1" applyAlignment="1" applyProtection="1">
      <alignment horizontal="center" textRotation="90" wrapText="1"/>
    </xf>
    <xf numFmtId="0" fontId="18" fillId="0" borderId="29" xfId="1" applyFont="1" applyBorder="1" applyAlignment="1" applyProtection="1">
      <alignment horizontal="center" textRotation="90" wrapText="1"/>
    </xf>
    <xf numFmtId="0" fontId="18" fillId="0" borderId="30" xfId="1" applyFont="1" applyBorder="1" applyAlignment="1" applyProtection="1">
      <alignment horizontal="center" textRotation="90" wrapText="1"/>
    </xf>
    <xf numFmtId="0" fontId="19" fillId="8" borderId="0" xfId="0" applyFont="1" applyFill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hyperlink" Target="https://e-okul.meb.gov.tr/common/OGRBilgiGosterILK.aspx?strOTC=486&amp;strADS=EMRE%20G%C3%9CM%C3%9C%C5%9E&amp;strSB=5.%20S%C4%B1n%C4%B1f%20/%20A%20%C5%9Eubesi&amp;Req=2FD773432E09D79A977026D6BB828BBF" TargetMode="External"/><Relationship Id="rId21" Type="http://schemas.openxmlformats.org/officeDocument/2006/relationships/hyperlink" Target="https://e-okul.meb.gov.tr/common/OGRBilgiGosterILK.aspx?strOTC=155&amp;strADS=EGEHAN%20TA%C5%9E&amp;strSB=5.%20S%C4%B1n%C4%B1f%20/%20A%20%C5%9Eubesi&amp;Req=E124D950428508CDD427C444866C98C4" TargetMode="External"/><Relationship Id="rId42" Type="http://schemas.openxmlformats.org/officeDocument/2006/relationships/hyperlink" Target="https://e-okul.meb.gov.tr/common/OGRBilgiGosterILK.aspx?strOTC=230&amp;strADS=MEHMET%20AL%C4%B0%20G%C3%9CM%C3%9C%C5%9E&amp;strSB=6.%20S%C4%B1n%C4%B1f%20/%20E%20%C5%9Eubesi&amp;Req=D33781D11DAFEAD26CA6D277ACB8976B" TargetMode="External"/><Relationship Id="rId47" Type="http://schemas.openxmlformats.org/officeDocument/2006/relationships/hyperlink" Target="https://e-okul.meb.gov.tr/common/OGRBilgiGosterILK.aspx?strOTC=306&amp;strADS=NEH%C4%B0R%20BERR%20G%C3%9CRSES&amp;strSB=6.%20S%C4%B1n%C4%B1f%20/%20E%20%C5%9Eubesi&amp;Req=DF48366EF03F66F43AA9D74D47673B52" TargetMode="External"/><Relationship Id="rId63" Type="http://schemas.openxmlformats.org/officeDocument/2006/relationships/hyperlink" Target="https://e-okul.meb.gov.tr/common/OGRBilgiGosterILK.aspx?strOTC=342&amp;strADS=EREN%20%C3%87AKADA%C5%9E&amp;strSB=7.%20S%C4%B1n%C4%B1f%20/%20F%20%C5%9Eubesi&amp;Req=548F895E9D9AEF4FB80F6BA64F5FACEB" TargetMode="External"/><Relationship Id="rId68" Type="http://schemas.openxmlformats.org/officeDocument/2006/relationships/hyperlink" Target="https://e-okul.meb.gov.tr/common/OGRBilgiGosterILK.aspx?strOTC=737&amp;strADS=SEDANUR%20TOZAK&amp;strSB=7.%20S%C4%B1n%C4%B1f%20/%20F%20%C5%9Eubesi&amp;Req=70737F397DEB14AA1FCE5BA6CECED0C2" TargetMode="External"/><Relationship Id="rId84" Type="http://schemas.openxmlformats.org/officeDocument/2006/relationships/hyperlink" Target="https://e-okul.meb.gov.tr/common/OGRBilgiGosterILK.aspx?strOTC=991&amp;strADS=S%C3%9CMEYYE%20NAZ%20B%C4%B0LG%C4%B0N&amp;strSB=7.%20S%C4%B1n%C4%B1f%20/%20F%20%C5%9Eubesi&amp;Req=9C63F6087A9CB3A7D6FA71B285C37F03" TargetMode="External"/><Relationship Id="rId89" Type="http://schemas.openxmlformats.org/officeDocument/2006/relationships/hyperlink" Target="https://e-okul.meb.gov.tr/common/OGRBilgiGosterILK.aspx?strOTC=69&amp;strADS=DEN%C4%B0Z%20TERAKYE&amp;strSB=7.%20S%C4%B1n%C4%B1f%20/%20A%20%C5%9Eubesi&amp;Req=1BC248A12E671CE6BEA51BC21361254C" TargetMode="External"/><Relationship Id="rId112" Type="http://schemas.openxmlformats.org/officeDocument/2006/relationships/hyperlink" Target="https://e-okul.meb.gov.tr/common/OGRBilgiGosterILK.aspx?strOTC=945&amp;strADS=EKREM%20ARDA%20%C5%9EEN&amp;strSB=7.%20S%C4%B1n%C4%B1f%20/%20A%20%C5%9Eubesi&amp;Req=B0CF0BE0C511D24F21AD132CCDE4B648" TargetMode="External"/><Relationship Id="rId16" Type="http://schemas.openxmlformats.org/officeDocument/2006/relationships/hyperlink" Target="https://e-okul.meb.gov.tr/common/OGRBilgiGosterILK.aspx?strOTC=78&amp;strADS=MUSTAFA%20EREN%20%C3%87ALI%C5%9EKAN&amp;strSB=5.%20S%C4%B1n%C4%B1f%20/%20A%20%C5%9Eubesi&amp;Req=3E52ED3A80C2CC6D6CE94D711BE0C78C" TargetMode="External"/><Relationship Id="rId107" Type="http://schemas.openxmlformats.org/officeDocument/2006/relationships/hyperlink" Target="https://e-okul.meb.gov.tr/common/OGRBilgiGosterILK.aspx?strOTC=665&amp;strADS=AL%C4%B0%20DEN%C4%B0Z%20%C3%9CNL%C3%9C&amp;strSB=7.%20S%C4%B1n%C4%B1f%20/%20A%20%C5%9Eubesi&amp;Req=6EC7BADC6307DED4C51AE1DE845110FE" TargetMode="External"/><Relationship Id="rId11" Type="http://schemas.openxmlformats.org/officeDocument/2006/relationships/hyperlink" Target="https://e-okul.meb.gov.tr/common/OGRBilgiGosterILK.aspx?strOTC=49&amp;strADS=MERT%20EFE%20G%C3%96RE&amp;strSB=5.%20S%C4%B1n%C4%B1f%20/%20A%20%C5%9Eubesi&amp;Req=CFB7B43C310C54597252A2A97434E647" TargetMode="External"/><Relationship Id="rId32" Type="http://schemas.openxmlformats.org/officeDocument/2006/relationships/hyperlink" Target="https://e-okul.meb.gov.tr/common/OGRBilgiGosterILK.aspx?strOTC=1073&amp;strADS=S%C4%B0NEM%20AKTA%C5%9E&amp;strSB=5.%20S%C4%B1n%C4%B1f%20/%20A%20%C5%9Eubesi&amp;Req=6AB4A9C3B73A0A449D757E64744916A1" TargetMode="External"/><Relationship Id="rId37" Type="http://schemas.openxmlformats.org/officeDocument/2006/relationships/hyperlink" Target="https://e-okul.meb.gov.tr/common/OGRBilgiGosterILK.aspx?strOTC=146&amp;strADS=ENES%20BEYD%C4%B0LL%C4%B0&amp;strSB=6.%20S%C4%B1n%C4%B1f%20/%20E%20%C5%9Eubesi&amp;Req=04BEED1155ABE469A279C1630CCA7921" TargetMode="External"/><Relationship Id="rId53" Type="http://schemas.openxmlformats.org/officeDocument/2006/relationships/hyperlink" Target="https://e-okul.meb.gov.tr/common/OGRBilgiGosterILK.aspx?strOTC=753&amp;strADS=DO%C4%9EUKAN%20T%C3%9CRE&amp;strSB=6.%20S%C4%B1n%C4%B1f%20/%20E%20%C5%9Eubesi&amp;Req=4A1D1E3EF5DA919E6DB49A126426BE53" TargetMode="External"/><Relationship Id="rId58" Type="http://schemas.openxmlformats.org/officeDocument/2006/relationships/hyperlink" Target="https://e-okul.meb.gov.tr/common/OGRBilgiGosterILK.aspx?strOTC=856&amp;strADS=PINAR%20%C3%9CNAL&amp;strSB=6.%20S%C4%B1n%C4%B1f%20/%20E%20%C5%9Eubesi&amp;Req=7E576D95860ABCED3F73FC08D688F65F" TargetMode="External"/><Relationship Id="rId74" Type="http://schemas.openxmlformats.org/officeDocument/2006/relationships/hyperlink" Target="https://e-okul.meb.gov.tr/common/OGRBilgiGosterILK.aspx?strOTC=748&amp;strADS=ESMA%20NUR%20ASLAN&amp;strSB=7.%20S%C4%B1n%C4%B1f%20/%20F%20%C5%9Eubesi&amp;Req=7C20361D69ED410B6B4F39927DCF74F2" TargetMode="External"/><Relationship Id="rId79" Type="http://schemas.openxmlformats.org/officeDocument/2006/relationships/hyperlink" Target="https://e-okul.meb.gov.tr/common/OGRBilgiGosterILK.aspx?strOTC=871&amp;strADS=KA%C4%9EAN%20KURT&amp;strSB=7.%20S%C4%B1n%C4%B1f%20/%20F%20%C5%9Eubesi&amp;Req=E02AA50CF7C46BEF1F17310167797721" TargetMode="External"/><Relationship Id="rId102" Type="http://schemas.openxmlformats.org/officeDocument/2006/relationships/hyperlink" Target="https://e-okul.meb.gov.tr/common/OGRBilgiGosterILK.aspx?strOTC=255&amp;strADS=RANA%20%C4%B0HT%C4%B0YARO%C4%9ELU&amp;strSB=7.%20S%C4%B1n%C4%B1f%20/%20A%20%C5%9Eubesi&amp;Req=FB871E6F2B9040ADAA62B21854D5D385" TargetMode="External"/><Relationship Id="rId5" Type="http://schemas.openxmlformats.org/officeDocument/2006/relationships/hyperlink" Target="https://e-okul.meb.gov.tr/common/OGRBilgiGosterILK.aspx?strOTC=17&amp;strADS=AK%C4%B0FCAN%20N%C4%B0ZAM&amp;strSB=5.%20S%C4%B1n%C4%B1f%20/%20A%20%C5%9Eubesi&amp;Req=F4C1A7B49F83B23EE2BC4CC7A1BBBBEA" TargetMode="External"/><Relationship Id="rId90" Type="http://schemas.openxmlformats.org/officeDocument/2006/relationships/hyperlink" Target="https://e-okul.meb.gov.tr/common/OGRBilgiGosterILK.aspx?strOTC=98&amp;strADS=DUYGU%20D%C3%96NMEZ&amp;strSB=7.%20S%C4%B1n%C4%B1f%20/%20A%20%C5%9Eubesi&amp;Req=8883CCE71F8FF36B5A55F6AC6E03CAC6" TargetMode="External"/><Relationship Id="rId95" Type="http://schemas.openxmlformats.org/officeDocument/2006/relationships/hyperlink" Target="https://e-okul.meb.gov.tr/common/OGRBilgiGosterILK.aspx?strOTC=183&amp;strADS=EL%C4%B0F%20TA%C5%9ELIG%C4%B0L&amp;strSB=7.%20S%C4%B1n%C4%B1f%20/%20A%20%C5%9Eubesi&amp;Req=99DC456E376C65093A3BD115C127B770" TargetMode="External"/><Relationship Id="rId22" Type="http://schemas.openxmlformats.org/officeDocument/2006/relationships/hyperlink" Target="https://e-okul.meb.gov.tr/common/OGRBilgiGosterILK.aspx?strOTC=187&amp;strADS=FURKAN%20%C4%B0K%C4%B0Z&amp;strSB=5.%20S%C4%B1n%C4%B1f%20/%20A%20%C5%9Eubesi&amp;Req=47EEBF80303ADFCE43303163B45F1AC9" TargetMode="External"/><Relationship Id="rId27" Type="http://schemas.openxmlformats.org/officeDocument/2006/relationships/hyperlink" Target="https://e-okul.meb.gov.tr/common/OGRBilgiGosterILK.aspx?strOTC=914&amp;strADS=N%C4%B0L%C3%9CFER%20%C3%96ZT%C3%9CRK&amp;strSB=5.%20S%C4%B1n%C4%B1f%20/%20A%20%C5%9Eubesi&amp;Req=65CF3E816E4A9FD6CD1FDBC97C4E6273" TargetMode="External"/><Relationship Id="rId43" Type="http://schemas.openxmlformats.org/officeDocument/2006/relationships/hyperlink" Target="https://e-okul.meb.gov.tr/common/OGRBilgiGosterILK.aspx?strOTC=247&amp;strADS=BERF%C4%B0N%20%C3%87%C4%B0FT%C3%87%C4%B0&amp;strSB=6.%20S%C4%B1n%C4%B1f%20/%20E%20%C5%9Eubesi&amp;Req=B61D3D2BDE1BA80C1C96743568E2CDE4" TargetMode="External"/><Relationship Id="rId48" Type="http://schemas.openxmlformats.org/officeDocument/2006/relationships/hyperlink" Target="https://e-okul.meb.gov.tr/common/OGRBilgiGosterILK.aspx?strOTC=319&amp;strADS=DEFNE%20SEV%C4%B0M&amp;strSB=6.%20S%C4%B1n%C4%B1f%20/%20E%20%C5%9Eubesi&amp;Req=314A3A68A07877C530D643F4918F645D" TargetMode="External"/><Relationship Id="rId64" Type="http://schemas.openxmlformats.org/officeDocument/2006/relationships/hyperlink" Target="https://e-okul.meb.gov.tr/common/OGRBilgiGosterILK.aspx?strOTC=390&amp;strADS=H%C4%B0RANUR%20BALLIKAYA&amp;strSB=7.%20S%C4%B1n%C4%B1f%20/%20F%20%C5%9Eubesi&amp;Req=4B0AE06F2D4BFB84976B3432265FE3E8" TargetMode="External"/><Relationship Id="rId69" Type="http://schemas.openxmlformats.org/officeDocument/2006/relationships/hyperlink" Target="https://e-okul.meb.gov.tr/common/OGRBilgiGosterILK.aspx?strOTC=738&amp;strADS=SAL%C4%B0H%20KA%C4%9EAN%20SEV%C4%B0M&amp;strSB=7.%20S%C4%B1n%C4%B1f%20/%20F%20%C5%9Eubesi&amp;Req=7FA2155B5853F767657F07842FCA6317" TargetMode="External"/><Relationship Id="rId113" Type="http://schemas.openxmlformats.org/officeDocument/2006/relationships/hyperlink" Target="https://e-okul.meb.gov.tr/common/OGRBilgiGosterILK.aspx?strOTC=947&amp;strADS=Z%C3%9CMR%C3%9CT%20DEN%C4%B0Z%20K%C3%96KEN&amp;strSB=7.%20S%C4%B1n%C4%B1f%20/%20A%20%C5%9Eubesi&amp;Req=1AF7E3AAB50A804E9CDEBB3038C4BE9C" TargetMode="External"/><Relationship Id="rId80" Type="http://schemas.openxmlformats.org/officeDocument/2006/relationships/hyperlink" Target="https://e-okul.meb.gov.tr/common/OGRBilgiGosterILK.aspx?strOTC=878&amp;strADS=YE%C5%9E%C4%B0M%20ARICI&amp;strSB=7.%20S%C4%B1n%C4%B1f%20/%20F%20%C5%9Eubesi&amp;Req=E75591E4D6AE585C991B9E1EF41A0394" TargetMode="External"/><Relationship Id="rId85" Type="http://schemas.openxmlformats.org/officeDocument/2006/relationships/hyperlink" Target="https://e-okul.meb.gov.tr/common/OGRBilgiGosterILK.aspx?strOTC=1006&amp;strADS=IRMAK%20G%C3%9CVEN&amp;strSB=7.%20S%C4%B1n%C4%B1f%20/%20F%20%C5%9Eubesi&amp;Req=EEC74E07D7D6562BF65AAAB2B41599B5" TargetMode="External"/><Relationship Id="rId12" Type="http://schemas.openxmlformats.org/officeDocument/2006/relationships/hyperlink" Target="https://e-okul.meb.gov.tr/common/OGRBilgiGosterILK.aspx?strOTC=52&amp;strADS=HAMZA%20ALFRIEKHE&amp;strSB=5.%20S%C4%B1n%C4%B1f%20/%20A%20%C5%9Eubesi&amp;Req=55098C592263854BA0AA1934B96151EC" TargetMode="External"/><Relationship Id="rId17" Type="http://schemas.openxmlformats.org/officeDocument/2006/relationships/hyperlink" Target="https://e-okul.meb.gov.tr/common/OGRBilgiGosterILK.aspx?strOTC=80&amp;strADS=KAAN%20%C5%9EEN&amp;strSB=5.%20S%C4%B1n%C4%B1f%20/%20A%20%C5%9Eubesi&amp;Req=7BA73969D59DEF1A987B84BC52BB3340" TargetMode="External"/><Relationship Id="rId33" Type="http://schemas.openxmlformats.org/officeDocument/2006/relationships/hyperlink" Target="https://e-okul.meb.gov.tr/common/OGRBilgiGosterILK.aspx?strOTC=14&amp;strADS=D%C4%B0LAY%20CO%C5%9EKUN&amp;strSB=6.%20S%C4%B1n%C4%B1f%20/%20E%20%C5%9Eubesi&amp;Req=276B28F72A7B7B3A50FB2675CC933240" TargetMode="External"/><Relationship Id="rId38" Type="http://schemas.openxmlformats.org/officeDocument/2006/relationships/hyperlink" Target="https://e-okul.meb.gov.tr/common/OGRBilgiGosterILK.aspx?strOTC=165&amp;strADS=M%C4%B0SEM%20NAZ%20LEBLEB%C4%B0C%C4%B0&amp;strSB=6.%20S%C4%B1n%C4%B1f%20/%20E%20%C5%9Eubesi&amp;Req=BE599302635A8E8C57EE1030068FF40B" TargetMode="External"/><Relationship Id="rId59" Type="http://schemas.openxmlformats.org/officeDocument/2006/relationships/hyperlink" Target="https://e-okul.meb.gov.tr/common/OGRBilgiGosterILK.aspx?strOTC=857&amp;strADS=SAHRA%20BARKIN&amp;strSB=6.%20S%C4%B1n%C4%B1f%20/%20E%20%C5%9Eubesi&amp;Req=4E1CCDCBE213E486907470EC056837F4" TargetMode="External"/><Relationship Id="rId103" Type="http://schemas.openxmlformats.org/officeDocument/2006/relationships/hyperlink" Target="https://e-okul.meb.gov.tr/common/OGRBilgiGosterILK.aspx?strOTC=310&amp;strADS=G%C3%9CLCE%20%C4%B0LK%C4%B0M%20%C3%96ZG%C3%9CLE%C3%87&amp;strSB=7.%20S%C4%B1n%C4%B1f%20/%20A%20%C5%9Eubesi&amp;Req=4806A6E58793CA1C4DADFEC5518FED28" TargetMode="External"/><Relationship Id="rId108" Type="http://schemas.openxmlformats.org/officeDocument/2006/relationships/hyperlink" Target="https://e-okul.meb.gov.tr/common/OGRBilgiGosterILK.aspx?strOTC=766&amp;strADS=SILA%20E%C5%9ET%C3%9CRK&amp;strSB=7.%20S%C4%B1n%C4%B1f%20/%20A%20%C5%9Eubesi&amp;Req=ABDADDA9217D3BF80044BF28B9BCE89B" TargetMode="External"/><Relationship Id="rId54" Type="http://schemas.openxmlformats.org/officeDocument/2006/relationships/hyperlink" Target="https://e-okul.meb.gov.tr/common/OGRBilgiGosterILK.aspx?strOTC=760&amp;strADS=RAB%C4%B0A%20%C3%96DEM%C4%B0%C5%9E&amp;strSB=6.%20S%C4%B1n%C4%B1f%20/%20E%20%C5%9Eubesi&amp;Req=61054EA78A94180185F4357B50D11B63" TargetMode="External"/><Relationship Id="rId70" Type="http://schemas.openxmlformats.org/officeDocument/2006/relationships/hyperlink" Target="https://e-okul.meb.gov.tr/common/OGRBilgiGosterILK.aspx?strOTC=739&amp;strADS=%C3%96NDER%20KORAY%20AYDIN&amp;strSB=7.%20S%C4%B1n%C4%B1f%20/%20F%20%C5%9Eubesi&amp;Req=B2B19F150865F1CB469C9FBA1BFDC38F" TargetMode="External"/><Relationship Id="rId75" Type="http://schemas.openxmlformats.org/officeDocument/2006/relationships/hyperlink" Target="https://e-okul.meb.gov.tr/common/OGRBilgiGosterILK.aspx?strOTC=749&amp;strADS=SUDE%20NAZ%20YAL%C3%87IN&amp;strSB=7.%20S%C4%B1n%C4%B1f%20/%20F%20%C5%9Eubesi&amp;Req=2D749D55D1A5ADA69F77B887B608C129" TargetMode="External"/><Relationship Id="rId91" Type="http://schemas.openxmlformats.org/officeDocument/2006/relationships/hyperlink" Target="https://e-okul.meb.gov.tr/common/OGRBilgiGosterILK.aspx?strOTC=112&amp;strADS=%C3%87A%C4%9EAN%20TUNA%20KIRI%C5%9EMAN&amp;strSB=7.%20S%C4%B1n%C4%B1f%20/%20A%20%C5%9Eubesi&amp;Req=A575CC940A5408E793950B4FDCD2000C" TargetMode="External"/><Relationship Id="rId96" Type="http://schemas.openxmlformats.org/officeDocument/2006/relationships/hyperlink" Target="https://e-okul.meb.gov.tr/common/OGRBilgiGosterILK.aspx?strOTC=185&amp;strADS=%C3%96ZLEM%20BUSE%20PAK&amp;strSB=7.%20S%C4%B1n%C4%B1f%20/%20A%20%C5%9Eubesi&amp;Req=5AE6484467BCC7AC2A24C24827154ADA" TargetMode="External"/><Relationship Id="rId1" Type="http://schemas.openxmlformats.org/officeDocument/2006/relationships/hyperlink" Target="https://e-okul.meb.gov.tr/common/OGRBilgiGosterILK.aspx?strOTC=2&amp;strADS=CEYL%C4%B0N%20ELVERD%C4%B0&amp;strSB=5.%20S%C4%B1n%C4%B1f%20/%20A%20%C5%9Eubesi&amp;Req=13F7F143636EE93C4B69EA7D28284755" TargetMode="External"/><Relationship Id="rId6" Type="http://schemas.openxmlformats.org/officeDocument/2006/relationships/hyperlink" Target="https://e-okul.meb.gov.tr/common/OGRBilgiGosterILK.aspx?strOTC=23&amp;strADS=EYMENCAN%20ERO%C4%9ELU&amp;strSB=5.%20S%C4%B1n%C4%B1f%20/%20A%20%C5%9Eubesi&amp;Req=61AFFF0F96F5CDFF9E7191D84225D0BD" TargetMode="External"/><Relationship Id="rId15" Type="http://schemas.openxmlformats.org/officeDocument/2006/relationships/hyperlink" Target="https://e-okul.meb.gov.tr/common/OGRBilgiGosterILK.aspx?strOTC=76&amp;strADS=G%C3%9CRALP%20A%C3%87IKG%C3%96Z&amp;strSB=5.%20S%C4%B1n%C4%B1f%20/%20A%20%C5%9Eubesi&amp;Req=4E4AF17165D9CB14982E74F12D982C84" TargetMode="External"/><Relationship Id="rId23" Type="http://schemas.openxmlformats.org/officeDocument/2006/relationships/hyperlink" Target="https://e-okul.meb.gov.tr/common/OGRBilgiGosterILK.aspx?strOTC=191&amp;strADS=BARI%C5%9E%20S%C3%9CT%C3%87%C3%9C&amp;strSB=5.%20S%C4%B1n%C4%B1f%20/%20A%20%C5%9Eubesi&amp;Req=DCF3A8981B3B7F997AF96A78799B91E2" TargetMode="External"/><Relationship Id="rId28" Type="http://schemas.openxmlformats.org/officeDocument/2006/relationships/hyperlink" Target="https://e-okul.meb.gov.tr/common/OGRBilgiGosterILK.aspx?strOTC=1011&amp;strADS=EREN%20%C3%87ALI%C5%9EICI&amp;strSB=5.%20S%C4%B1n%C4%B1f%20/%20A%20%C5%9Eubesi&amp;Req=55C5ECD215CB65910B58969AEF2DF91F" TargetMode="External"/><Relationship Id="rId36" Type="http://schemas.openxmlformats.org/officeDocument/2006/relationships/hyperlink" Target="https://e-okul.meb.gov.tr/common/OGRBilgiGosterILK.aspx?strOTC=136&amp;strADS=M%C4%B0RAY%20CO%C5%9EKUN&amp;strSB=6.%20S%C4%B1n%C4%B1f%20/%20E%20%C5%9Eubesi&amp;Req=24B4EA85B4776C93836F44DC9C13224D" TargetMode="External"/><Relationship Id="rId49" Type="http://schemas.openxmlformats.org/officeDocument/2006/relationships/hyperlink" Target="https://e-okul.meb.gov.tr/common/OGRBilgiGosterILK.aspx?strOTC=322&amp;strADS=%C5%9E%C3%9CKR%C3%9C%20EFE%20%C3%96ZCAN&amp;strSB=6.%20S%C4%B1n%C4%B1f%20/%20E%20%C5%9Eubesi&amp;Req=3C2F2C9548012A30E1D750DE47ED5428" TargetMode="External"/><Relationship Id="rId57" Type="http://schemas.openxmlformats.org/officeDocument/2006/relationships/hyperlink" Target="https://e-okul.meb.gov.tr/common/OGRBilgiGosterILK.aspx?strOTC=844&amp;strADS=HAL%C4%B0L%20BATAK&amp;strSB=6.%20S%C4%B1n%C4%B1f%20/%20E%20%C5%9Eubesi&amp;Req=E67C56BC09E57583E3CA2A42FD1BE008" TargetMode="External"/><Relationship Id="rId106" Type="http://schemas.openxmlformats.org/officeDocument/2006/relationships/hyperlink" Target="https://e-okul.meb.gov.tr/common/OGRBilgiGosterILK.aspx?strOTC=657&amp;strADS=%C3%87A%C4%9ELA%20I%C5%9EIK&amp;strSB=7.%20S%C4%B1n%C4%B1f%20/%20A%20%C5%9Eubesi&amp;Req=E67EC2B7AF13E73A36B58802EB67955C" TargetMode="External"/><Relationship Id="rId114" Type="http://schemas.openxmlformats.org/officeDocument/2006/relationships/hyperlink" Target="https://e-okul.meb.gov.tr/common/OGRBilgiGosterILK.aspx?strOTC=950&amp;strADS=EGE%20DOKUR&amp;strSB=7.%20S%C4%B1n%C4%B1f%20/%20A%20%C5%9Eubesi&amp;Req=9F13360E380653808120EC4B66C01156" TargetMode="External"/><Relationship Id="rId10" Type="http://schemas.openxmlformats.org/officeDocument/2006/relationships/hyperlink" Target="https://e-okul.meb.gov.tr/common/OGRBilgiGosterILK.aspx?strOTC=47&amp;strADS=CEYL%C4%B0N%20DEREN%20S%C3%9CSL%C3%9C&amp;strSB=5.%20S%C4%B1n%C4%B1f%20/%20A%20%C5%9Eubesi&amp;Req=5BCA01646EDDB7EF23A7294C2729EEA6" TargetMode="External"/><Relationship Id="rId31" Type="http://schemas.openxmlformats.org/officeDocument/2006/relationships/hyperlink" Target="https://e-okul.meb.gov.tr/common/OGRBilgiGosterILK.aspx?strOTC=1055&amp;strADS=%C4%B0CLAL%20YAMAN&amp;strSB=5.%20S%C4%B1n%C4%B1f%20/%20A%20%C5%9Eubesi&amp;Req=4387AFFFE062647A1A23249FD0160A4F" TargetMode="External"/><Relationship Id="rId44" Type="http://schemas.openxmlformats.org/officeDocument/2006/relationships/hyperlink" Target="https://e-okul.meb.gov.tr/common/OGRBilgiGosterILK.aspx?strOTC=270&amp;strADS=TUNAY%20ZEYBEK&amp;strSB=6.%20S%C4%B1n%C4%B1f%20/%20E%20%C5%9Eubesi&amp;Req=36182D2755B55C5B9D86DA3EFDB21F0F" TargetMode="External"/><Relationship Id="rId52" Type="http://schemas.openxmlformats.org/officeDocument/2006/relationships/hyperlink" Target="https://e-okul.meb.gov.tr/common/OGRBilgiGosterILK.aspx?strOTC=752&amp;strADS=SAL%C4%B0H%20TAN&amp;strSB=6.%20S%C4%B1n%C4%B1f%20/%20E%20%C5%9Eubesi&amp;Req=F8087156F8A782CB81594490F081B274" TargetMode="External"/><Relationship Id="rId60" Type="http://schemas.openxmlformats.org/officeDocument/2006/relationships/hyperlink" Target="https://e-okul.meb.gov.tr/common/OGRBilgiGosterILK.aspx?strOTC=8&amp;strADS=EL%C4%B0F%20NUR%20%C3%87%C4%B0FT%C3%87%C4%B0&amp;strSB=7.%20S%C4%B1n%C4%B1f%20/%20F%20%C5%9Eubesi&amp;Req=B4A3D5107991522E21206624D459D44E" TargetMode="External"/><Relationship Id="rId65" Type="http://schemas.openxmlformats.org/officeDocument/2006/relationships/hyperlink" Target="https://e-okul.meb.gov.tr/common/OGRBilgiGosterILK.aspx?strOTC=412&amp;strADS=BEH%C4%B0YE%20R%C3%9CMEYSA%20DURUSU&amp;strSB=7.%20S%C4%B1n%C4%B1f%20/%20F%20%C5%9Eubesi&amp;Req=F43E143E9A430A054FB06D2DEA6C46EE" TargetMode="External"/><Relationship Id="rId73" Type="http://schemas.openxmlformats.org/officeDocument/2006/relationships/hyperlink" Target="https://e-okul.meb.gov.tr/common/OGRBilgiGosterILK.aspx?strOTC=747&amp;strADS=EM%C4%B0RHAN%20%C3%96VER&amp;strSB=7.%20S%C4%B1n%C4%B1f%20/%20F%20%C5%9Eubesi&amp;Req=48605472D9983DA97238DDB908394AE9" TargetMode="External"/><Relationship Id="rId78" Type="http://schemas.openxmlformats.org/officeDocument/2006/relationships/hyperlink" Target="https://e-okul.meb.gov.tr/common/OGRBilgiGosterILK.aspx?strOTC=834&amp;strADS=N%C4%B0SA%20F%C4%B0L%C4%B0Z&amp;strSB=7.%20S%C4%B1n%C4%B1f%20/%20F%20%C5%9Eubesi&amp;Req=67EB72122A7EC3AA003784E02FD1B124" TargetMode="External"/><Relationship Id="rId81" Type="http://schemas.openxmlformats.org/officeDocument/2006/relationships/hyperlink" Target="https://e-okul.meb.gov.tr/common/OGRBilgiGosterILK.aspx?strOTC=946&amp;strADS=BET%C3%9CL%20TUNALI&amp;strSB=7.%20S%C4%B1n%C4%B1f%20/%20F%20%C5%9Eubesi&amp;Req=73C2F573BBA24A40D9C40243597ED0BB" TargetMode="External"/><Relationship Id="rId86" Type="http://schemas.openxmlformats.org/officeDocument/2006/relationships/hyperlink" Target="https://e-okul.meb.gov.tr/common/OGRBilgiGosterILK.aspx?strOTC=48&amp;strADS=MUSTAFA%20Y%C4%B0%C4%9E%C4%B0T%20ZEYBEK&amp;strSB=7.%20S%C4%B1n%C4%B1f%20/%20A%20%C5%9Eubesi&amp;Req=484A6171DC1C05678495753FEB480EAE" TargetMode="External"/><Relationship Id="rId94" Type="http://schemas.openxmlformats.org/officeDocument/2006/relationships/hyperlink" Target="https://e-okul.meb.gov.tr/common/OGRBilgiGosterILK.aspx?strOTC=142&amp;strADS=BURAK%20DAL&amp;strSB=7.%20S%C4%B1n%C4%B1f%20/%20A%20%C5%9Eubesi&amp;Req=BFD20392BFEEE4934ECDF39D943A7AC3" TargetMode="External"/><Relationship Id="rId99" Type="http://schemas.openxmlformats.org/officeDocument/2006/relationships/hyperlink" Target="https://e-okul.meb.gov.tr/common/OGRBilgiGosterILK.aspx?strOTC=232&amp;strADS=MEHMET%20EGE%20CEYLAN&amp;strSB=7.%20S%C4%B1n%C4%B1f%20/%20A%20%C5%9Eubesi&amp;Req=034DFC25FA3DB78414B37A6971384E2C" TargetMode="External"/><Relationship Id="rId101" Type="http://schemas.openxmlformats.org/officeDocument/2006/relationships/hyperlink" Target="https://e-okul.meb.gov.tr/common/OGRBilgiGosterILK.aspx?strOTC=248&amp;strADS=DEN%C4%B0Z%20DEREN%20S%C3%96NMEZ&amp;strSB=7.%20S%C4%B1n%C4%B1f%20/%20A%20%C5%9Eubesi&amp;Req=47E36FD3A26158D23C95D152A647348C" TargetMode="External"/><Relationship Id="rId4" Type="http://schemas.openxmlformats.org/officeDocument/2006/relationships/hyperlink" Target="https://e-okul.meb.gov.tr/common/OGRBilgiGosterILK.aspx?strOTC=12&amp;strADS=%C3%96YK%C3%9C%20USLU&amp;strSB=5.%20S%C4%B1n%C4%B1f%20/%20A%20%C5%9Eubesi&amp;Req=8285AA86504876FB47919D377970026B" TargetMode="External"/><Relationship Id="rId9" Type="http://schemas.openxmlformats.org/officeDocument/2006/relationships/hyperlink" Target="https://e-okul.meb.gov.tr/common/OGRBilgiGosterILK.aspx?strOTC=36&amp;strADS=TUBA%20AKIN&amp;strSB=5.%20S%C4%B1n%C4%B1f%20/%20A%20%C5%9Eubesi&amp;Req=968F9C53EF2142F91008402D53DD883F" TargetMode="External"/><Relationship Id="rId13" Type="http://schemas.openxmlformats.org/officeDocument/2006/relationships/hyperlink" Target="https://e-okul.meb.gov.tr/common/OGRBilgiGosterILK.aspx?strOTC=65&amp;strADS=ANIL%20UYSAL&amp;strSB=5.%20S%C4%B1n%C4%B1f%20/%20A%20%C5%9Eubesi&amp;Req=C95EC09BE5708B58EA6FF847B69D07EA" TargetMode="External"/><Relationship Id="rId18" Type="http://schemas.openxmlformats.org/officeDocument/2006/relationships/hyperlink" Target="https://e-okul.meb.gov.tr/common/OGRBilgiGosterILK.aspx?strOTC=97&amp;strADS=EDA%20BATUR&amp;strSB=5.%20S%C4%B1n%C4%B1f%20/%20A%20%C5%9Eubesi&amp;Req=AA28CE181CFEFB42564A04D649513749" TargetMode="External"/><Relationship Id="rId39" Type="http://schemas.openxmlformats.org/officeDocument/2006/relationships/hyperlink" Target="https://e-okul.meb.gov.tr/common/OGRBilgiGosterILK.aspx?strOTC=176&amp;strADS=G%C3%9CLS%C3%9CM%20SENA%20TUN%C3%87&amp;strSB=6.%20S%C4%B1n%C4%B1f%20/%20E%20%C5%9Eubesi&amp;Req=DFB7DA7C8E963899F476BB981012EC11" TargetMode="External"/><Relationship Id="rId109" Type="http://schemas.openxmlformats.org/officeDocument/2006/relationships/hyperlink" Target="https://e-okul.meb.gov.tr/common/OGRBilgiGosterILK.aspx?strOTC=823&amp;strADS=IRMAK%20ARAS&amp;strSB=7.%20S%C4%B1n%C4%B1f%20/%20A%20%C5%9Eubesi&amp;Req=8E42BE15237E2353B168F622248E9B97" TargetMode="External"/><Relationship Id="rId34" Type="http://schemas.openxmlformats.org/officeDocument/2006/relationships/hyperlink" Target="https://e-okul.meb.gov.tr/common/OGRBilgiGosterILK.aspx?strOTC=126&amp;strADS=%C4%B0BRAH%C4%B0M%20KUSAY%20KAYSI&amp;strSB=6.%20S%C4%B1n%C4%B1f%20/%20E%20%C5%9Eubesi&amp;Req=F92A1DB3153F00AF5456BAEB06508AC9" TargetMode="External"/><Relationship Id="rId50" Type="http://schemas.openxmlformats.org/officeDocument/2006/relationships/hyperlink" Target="https://e-okul.meb.gov.tr/common/OGRBilgiGosterILK.aspx?strOTC=440&amp;strADS=YA%C4%9EMUR%20I%C5%9EIK&amp;strSB=6.%20S%C4%B1n%C4%B1f%20/%20E%20%C5%9Eubesi&amp;Req=393ECBF0896F7F39AECDBD6862E71CCC" TargetMode="External"/><Relationship Id="rId55" Type="http://schemas.openxmlformats.org/officeDocument/2006/relationships/hyperlink" Target="https://e-okul.meb.gov.tr/common/OGRBilgiGosterILK.aspx?strOTC=788&amp;strADS=ENES%20ARABACI&amp;strSB=6.%20S%C4%B1n%C4%B1f%20/%20E%20%C5%9Eubesi&amp;Req=E6F3EF0857A87A2D8208A914E852DBD1" TargetMode="External"/><Relationship Id="rId76" Type="http://schemas.openxmlformats.org/officeDocument/2006/relationships/hyperlink" Target="https://e-okul.meb.gov.tr/common/OGRBilgiGosterILK.aspx?strOTC=750&amp;strADS=ARDA%20KAPUKIRAN&amp;strSB=7.%20S%C4%B1n%C4%B1f%20/%20F%20%C5%9Eubesi&amp;Req=448FC120BE256851E539F80F56B0200F" TargetMode="External"/><Relationship Id="rId97" Type="http://schemas.openxmlformats.org/officeDocument/2006/relationships/hyperlink" Target="https://e-okul.meb.gov.tr/common/OGRBilgiGosterILK.aspx?strOTC=207&amp;strADS=ECE%20KAYA&amp;strSB=7.%20S%C4%B1n%C4%B1f%20/%20A%20%C5%9Eubesi&amp;Req=BD0B966D5EEB566D79CC9B57C95649BA" TargetMode="External"/><Relationship Id="rId104" Type="http://schemas.openxmlformats.org/officeDocument/2006/relationships/hyperlink" Target="https://e-okul.meb.gov.tr/common/OGRBilgiGosterILK.aspx?strOTC=500&amp;strADS=%C3%96MER%20FARUK%20%C3%96NDER&amp;strSB=7.%20S%C4%B1n%C4%B1f%20/%20A%20%C5%9Eubesi&amp;Req=6279C2A51878DE5750368CE0A8BAB92B" TargetMode="External"/><Relationship Id="rId7" Type="http://schemas.openxmlformats.org/officeDocument/2006/relationships/hyperlink" Target="https://e-okul.meb.gov.tr/common/OGRBilgiGosterILK.aspx?strOTC=28&amp;strADS=M%C4%B0RAY%20LAFO%C4%9ELU&amp;strSB=5.%20S%C4%B1n%C4%B1f%20/%20A%20%C5%9Eubesi&amp;Req=8D4B550FE713EEE1DCD555C89F8C60E3" TargetMode="External"/><Relationship Id="rId71" Type="http://schemas.openxmlformats.org/officeDocument/2006/relationships/hyperlink" Target="https://e-okul.meb.gov.tr/common/OGRBilgiGosterILK.aspx?strOTC=740&amp;strADS=FATMA%20NUR%20%C5%9EAH%C4%B0N&amp;strSB=7.%20S%C4%B1n%C4%B1f%20/%20F%20%C5%9Eubesi&amp;Req=4932CFE6FB5B8AEA6E0E8819E1C33C22" TargetMode="External"/><Relationship Id="rId92" Type="http://schemas.openxmlformats.org/officeDocument/2006/relationships/hyperlink" Target="https://e-okul.meb.gov.tr/common/OGRBilgiGosterILK.aspx?strOTC=124&amp;strADS=CEM%20CEYLAN&amp;strSB=7.%20S%C4%B1n%C4%B1f%20/%20A%20%C5%9Eubesi&amp;Req=F6DE5C802EBB2C2732C52A15F69BDC31" TargetMode="External"/><Relationship Id="rId2" Type="http://schemas.openxmlformats.org/officeDocument/2006/relationships/image" Target="../media/image1.jpeg"/><Relationship Id="rId29" Type="http://schemas.openxmlformats.org/officeDocument/2006/relationships/hyperlink" Target="https://e-okul.meb.gov.tr/common/OGRBilgiGosterILK.aspx?strOTC=1036&amp;strADS=ARDA%20POLAT&amp;strSB=5.%20S%C4%B1n%C4%B1f%20/%20A%20%C5%9Eubesi&amp;Req=19E74B64E5A1C4F21205C8758B8F65C4" TargetMode="External"/><Relationship Id="rId24" Type="http://schemas.openxmlformats.org/officeDocument/2006/relationships/hyperlink" Target="https://e-okul.meb.gov.tr/common/OGRBilgiGosterILK.aspx?strOTC=295&amp;strADS=EMRE%20MER%C4%B0%C3%87%20ORU%C3%87&amp;strSB=5.%20S%C4%B1n%C4%B1f%20/%20A%20%C5%9Eubesi&amp;Req=6B8E55F09748EEEA4651B771B9D8E277" TargetMode="External"/><Relationship Id="rId40" Type="http://schemas.openxmlformats.org/officeDocument/2006/relationships/hyperlink" Target="https://e-okul.meb.gov.tr/common/OGRBilgiGosterILK.aspx?strOTC=179&amp;strADS=N%C4%B0DA%20%C3%96ZAYDIN&amp;strSB=6.%20S%C4%B1n%C4%B1f%20/%20E%20%C5%9Eubesi&amp;Req=E4725FB3E172E5258ADA9A9DBE6AE5B8" TargetMode="External"/><Relationship Id="rId45" Type="http://schemas.openxmlformats.org/officeDocument/2006/relationships/hyperlink" Target="https://e-okul.meb.gov.tr/common/OGRBilgiGosterILK.aspx?strOTC=279&amp;strADS=HUMEYRA%20%C3%96ZDEM%C4%B0R&amp;strSB=6.%20S%C4%B1n%C4%B1f%20/%20E%20%C5%9Eubesi&amp;Req=47CE4ACC5CC8347448FFA0F22BCF8394" TargetMode="External"/><Relationship Id="rId66" Type="http://schemas.openxmlformats.org/officeDocument/2006/relationships/hyperlink" Target="https://e-okul.meb.gov.tr/common/OGRBilgiGosterILK.aspx?strOTC=471&amp;strADS=REHAM%20LAILA&amp;strSB=7.%20S%C4%B1n%C4%B1f%20/%20F%20%C5%9Eubesi&amp;Req=7CFF7FFF09FD853E26FC9DFF2594D09D" TargetMode="External"/><Relationship Id="rId87" Type="http://schemas.openxmlformats.org/officeDocument/2006/relationships/hyperlink" Target="https://e-okul.meb.gov.tr/common/OGRBilgiGosterILK.aspx?strOTC=62&amp;strADS=KAD%C4%B0R%20KA%C4%9EAN%20SAVA%C5%9E&amp;strSB=7.%20S%C4%B1n%C4%B1f%20/%20A%20%C5%9Eubesi&amp;Req=348B806D873A3036C63834565FB32C28" TargetMode="External"/><Relationship Id="rId110" Type="http://schemas.openxmlformats.org/officeDocument/2006/relationships/hyperlink" Target="https://e-okul.meb.gov.tr/common/OGRBilgiGosterILK.aspx?strOTC=825&amp;strADS=ECEM%20NAZ%20%C3%96P%C3%87%C3%9CN&amp;strSB=7.%20S%C4%B1n%C4%B1f%20/%20A%20%C5%9Eubesi&amp;Req=4A37D7D21D4C9AD425C97C9DD1776D28" TargetMode="External"/><Relationship Id="rId115" Type="http://schemas.openxmlformats.org/officeDocument/2006/relationships/hyperlink" Target="https://e-okul.meb.gov.tr/common/OGRBilgiGosterILK.aspx?strOTC=993&amp;strADS=SUDE%20NUR%20T%C4%B0T%C4%B0Z&amp;strSB=7.%20S%C4%B1n%C4%B1f%20/%20A%20%C5%9Eubesi&amp;Req=16D681C59EB00D7A01351C5691586D24" TargetMode="External"/><Relationship Id="rId61" Type="http://schemas.openxmlformats.org/officeDocument/2006/relationships/hyperlink" Target="https://e-okul.meb.gov.tr/common/OGRBilgiGosterILK.aspx?strOTC=201&amp;strADS=ENES%20YANIK&amp;strSB=7.%20S%C4%B1n%C4%B1f%20/%20F%20%C5%9Eubesi&amp;Req=86B5BC4ECF91B5DB9DA5BC8DFBD8A208" TargetMode="External"/><Relationship Id="rId82" Type="http://schemas.openxmlformats.org/officeDocument/2006/relationships/hyperlink" Target="https://e-okul.meb.gov.tr/common/OGRBilgiGosterILK.aspx?strOTC=956&amp;strADS=NUR%C4%B0%20CAN%20KAYSI&amp;strSB=7.%20S%C4%B1n%C4%B1f%20/%20F%20%C5%9Eubesi&amp;Req=F821BABFEF3D7FB7D2B647E9C207AFEC" TargetMode="External"/><Relationship Id="rId19" Type="http://schemas.openxmlformats.org/officeDocument/2006/relationships/hyperlink" Target="https://e-okul.meb.gov.tr/common/OGRBilgiGosterILK.aspx?strOTC=105&amp;strADS=IRMAK%20KARTAL&amp;strSB=5.%20S%C4%B1n%C4%B1f%20/%20A%20%C5%9Eubesi&amp;Req=90B50D59C63AAAE790808A7FC30C1B9A" TargetMode="External"/><Relationship Id="rId14" Type="http://schemas.openxmlformats.org/officeDocument/2006/relationships/hyperlink" Target="https://e-okul.meb.gov.tr/common/OGRBilgiGosterILK.aspx?strOTC=71&amp;strADS=MEL%C4%B0S%20AYDIN&amp;strSB=5.%20S%C4%B1n%C4%B1f%20/%20A%20%C5%9Eubesi&amp;Req=57DFEC38FFD205D60FA39DE3ED8B398A" TargetMode="External"/><Relationship Id="rId30" Type="http://schemas.openxmlformats.org/officeDocument/2006/relationships/hyperlink" Target="https://e-okul.meb.gov.tr/common/OGRBilgiGosterILK.aspx?strOTC=1041&amp;strADS=BEL%C4%B0NAY%20TA%C5%9EKIN&amp;strSB=5.%20S%C4%B1n%C4%B1f%20/%20A%20%C5%9Eubesi&amp;Req=0A91DA846815832FBF4A1D306A3FF4E5" TargetMode="External"/><Relationship Id="rId35" Type="http://schemas.openxmlformats.org/officeDocument/2006/relationships/hyperlink" Target="https://e-okul.meb.gov.tr/common/OGRBilgiGosterILK.aspx?strOTC=130&amp;strADS=FURKAN%20KER%C4%B0M%20DEM%C4%B0REL&amp;strSB=6.%20S%C4%B1n%C4%B1f%20/%20E%20%C5%9Eubesi&amp;Req=3888316D7A6A71549EAFE94C0FB27271" TargetMode="External"/><Relationship Id="rId56" Type="http://schemas.openxmlformats.org/officeDocument/2006/relationships/hyperlink" Target="https://e-okul.meb.gov.tr/common/OGRBilgiGosterILK.aspx?strOTC=816&amp;strADS=BERKAY%20G%C3%9CRB%C3%9CZ&amp;strSB=6.%20S%C4%B1n%C4%B1f%20/%20E%20%C5%9Eubesi&amp;Req=E54098812739662A1FE5A9676FBAC49E" TargetMode="External"/><Relationship Id="rId77" Type="http://schemas.openxmlformats.org/officeDocument/2006/relationships/hyperlink" Target="https://e-okul.meb.gov.tr/common/OGRBilgiGosterILK.aspx?strOTC=801&amp;strADS=M%C4%B0NEL%20NUR%20ARSLAN&amp;strSB=7.%20S%C4%B1n%C4%B1f%20/%20F%20%C5%9Eubesi&amp;Req=9AEFFE0465212252713DE980F1BEE7D9" TargetMode="External"/><Relationship Id="rId100" Type="http://schemas.openxmlformats.org/officeDocument/2006/relationships/hyperlink" Target="https://e-okul.meb.gov.tr/common/OGRBilgiGosterILK.aspx?strOTC=234&amp;strADS=MEL%C4%B0S%20ERDEM&amp;strSB=7.%20S%C4%B1n%C4%B1f%20/%20A%20%C5%9Eubesi&amp;Req=6D2C35724E55EFDD243EC083CD0BD1CE" TargetMode="External"/><Relationship Id="rId105" Type="http://schemas.openxmlformats.org/officeDocument/2006/relationships/hyperlink" Target="https://e-okul.meb.gov.tr/common/OGRBilgiGosterILK.aspx?strOTC=579&amp;strADS=%C4%B0REM%20FAZLIO%C4%9ELU&amp;strSB=7.%20S%C4%B1n%C4%B1f%20/%20A%20%C5%9Eubesi&amp;Req=042233CDA0003CF0D983C8D891A574CD" TargetMode="External"/><Relationship Id="rId8" Type="http://schemas.openxmlformats.org/officeDocument/2006/relationships/hyperlink" Target="https://e-okul.meb.gov.tr/common/OGRBilgiGosterILK.aspx?strOTC=35&amp;strADS=CEYL%C4%B0N%20NAZ%20KARAKU%C5%9E&amp;strSB=5.%20S%C4%B1n%C4%B1f%20/%20A%20%C5%9Eubesi&amp;Req=B602EDF36BCADEC75F272FA9F6F675FC" TargetMode="External"/><Relationship Id="rId51" Type="http://schemas.openxmlformats.org/officeDocument/2006/relationships/hyperlink" Target="https://e-okul.meb.gov.tr/common/OGRBilgiGosterILK.aspx?strOTC=556&amp;strADS=ESLEM%20%C5%9EAH%C4%B0N&amp;strSB=6.%20S%C4%B1n%C4%B1f%20/%20E%20%C5%9Eubesi&amp;Req=8A45B4CC9B4948EE6E10DF54566A10F7" TargetMode="External"/><Relationship Id="rId72" Type="http://schemas.openxmlformats.org/officeDocument/2006/relationships/hyperlink" Target="https://e-okul.meb.gov.tr/common/OGRBilgiGosterILK.aspx?strOTC=743&amp;strADS=BATUHAN%20BURAK&amp;strSB=7.%20S%C4%B1n%C4%B1f%20/%20F%20%C5%9Eubesi&amp;Req=627FA6A789D4B01805CB63F646291CEE" TargetMode="External"/><Relationship Id="rId93" Type="http://schemas.openxmlformats.org/officeDocument/2006/relationships/hyperlink" Target="https://e-okul.meb.gov.tr/common/OGRBilgiGosterILK.aspx?strOTC=132&amp;strADS=Y%C4%B0%C4%9E%C4%B0T%20SE%C3%87EN&amp;strSB=7.%20S%C4%B1n%C4%B1f%20/%20A%20%C5%9Eubesi&amp;Req=D6525A66869A932ABD0D4412BCF134F7" TargetMode="External"/><Relationship Id="rId98" Type="http://schemas.openxmlformats.org/officeDocument/2006/relationships/hyperlink" Target="https://e-okul.meb.gov.tr/common/OGRBilgiGosterILK.aspx?strOTC=216&amp;strADS=CANSU%20NAZ%20KARAARSLAN&amp;strSB=7.%20S%C4%B1n%C4%B1f%20/%20A%20%C5%9Eubesi&amp;Req=F3ED97F927461C680535E338CA8429FE" TargetMode="External"/><Relationship Id="rId3" Type="http://schemas.openxmlformats.org/officeDocument/2006/relationships/hyperlink" Target="https://e-okul.meb.gov.tr/common/OGRBilgiGosterILK.aspx?strOTC=3&amp;strADS=EBRAR%20G%C3%9CL&amp;strSB=5.%20S%C4%B1n%C4%B1f%20/%20A%20%C5%9Eubesi&amp;Req=A417A7A8E7813FCCAA20508CE5F79D80" TargetMode="External"/><Relationship Id="rId25" Type="http://schemas.openxmlformats.org/officeDocument/2006/relationships/hyperlink" Target="https://e-okul.meb.gov.tr/common/OGRBilgiGosterILK.aspx?strOTC=323&amp;strADS=EREN%20KIR%C3%87O&amp;strSB=5.%20S%C4%B1n%C4%B1f%20/%20A%20%C5%9Eubesi&amp;Req=FC27972EA5ABFF415D9DFA2426E15E0E" TargetMode="External"/><Relationship Id="rId46" Type="http://schemas.openxmlformats.org/officeDocument/2006/relationships/hyperlink" Target="https://e-okul.meb.gov.tr/common/OGRBilgiGosterILK.aspx?strOTC=303&amp;strADS=D%C4%B0LARA%20%C3%87EV%C4%B0K&amp;strSB=6.%20S%C4%B1n%C4%B1f%20/%20E%20%C5%9Eubesi&amp;Req=6A23DEFC615EC71A865F443C950E92AA" TargetMode="External"/><Relationship Id="rId67" Type="http://schemas.openxmlformats.org/officeDocument/2006/relationships/hyperlink" Target="https://e-okul.meb.gov.tr/common/OGRBilgiGosterILK.aspx?strOTC=726&amp;strADS=Y%C4%B0%C4%9E%C4%B0T%20%C5%9EAH%C4%B0N&amp;strSB=7.%20S%C4%B1n%C4%B1f%20/%20F%20%C5%9Eubesi&amp;Req=1CD899603443333C853623FD6CE0CAA3" TargetMode="External"/><Relationship Id="rId116" Type="http://schemas.openxmlformats.org/officeDocument/2006/relationships/image" Target="../media/image2.jpeg"/><Relationship Id="rId20" Type="http://schemas.openxmlformats.org/officeDocument/2006/relationships/hyperlink" Target="https://e-okul.meb.gov.tr/common/OGRBilgiGosterILK.aspx?strOTC=123&amp;strADS=N%C4%B0SA%20%C5%9E%C4%B0M%C5%9EEK&amp;strSB=5.%20S%C4%B1n%C4%B1f%20/%20A%20%C5%9Eubesi&amp;Req=C6F5FADF56B758D98F35419C6F1157D3" TargetMode="External"/><Relationship Id="rId41" Type="http://schemas.openxmlformats.org/officeDocument/2006/relationships/hyperlink" Target="https://e-okul.meb.gov.tr/common/OGRBilgiGosterILK.aspx?strOTC=229&amp;strADS=BERKAY%20ALTIOK&amp;strSB=6.%20S%C4%B1n%C4%B1f%20/%20E%20%C5%9Eubesi&amp;Req=EC7F6694397C070DA44D73F5C1BCE979" TargetMode="External"/><Relationship Id="rId62" Type="http://schemas.openxmlformats.org/officeDocument/2006/relationships/hyperlink" Target="https://e-okul.meb.gov.tr/common/OGRBilgiGosterILK.aspx?strOTC=320&amp;strADS=EREN%20REN%C3%87PERO%C4%9ELU&amp;strSB=7.%20S%C4%B1n%C4%B1f%20/%20F%20%C5%9Eubesi&amp;Req=1FFD194083D8733BCC609D50D8EDC55C" TargetMode="External"/><Relationship Id="rId83" Type="http://schemas.openxmlformats.org/officeDocument/2006/relationships/hyperlink" Target="https://e-okul.meb.gov.tr/common/OGRBilgiGosterILK.aspx?strOTC=973&amp;strADS=TAYLAN%20KILI%C3%87&amp;strSB=7.%20S%C4%B1n%C4%B1f%20/%20F%20%C5%9Eubesi&amp;Req=4645A2E4204AB5D240B10D0BB2625337" TargetMode="External"/><Relationship Id="rId88" Type="http://schemas.openxmlformats.org/officeDocument/2006/relationships/hyperlink" Target="https://e-okul.meb.gov.tr/common/OGRBilgiGosterILK.aspx?strOTC=66&amp;strADS=C%C4%B0HAN%20DO%C4%9EAN&amp;strSB=7.%20S%C4%B1n%C4%B1f%20/%20A%20%C5%9Eubesi&amp;Req=0D1CAF255B188994A158A4B50B24F470" TargetMode="External"/><Relationship Id="rId111" Type="http://schemas.openxmlformats.org/officeDocument/2006/relationships/hyperlink" Target="https://e-okul.meb.gov.tr/common/OGRBilgiGosterILK.aspx?strOTC=840&amp;strADS=H%C3%9CDA%20KURALO%C4%9ELU&amp;strSB=7.%20S%C4%B1n%C4%B1f%20/%20A%20%C5%9Eubesi&amp;Req=75B4E0D6860FF29389CF48220953D77A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ANASAYF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0</xdr:rowOff>
    </xdr:from>
    <xdr:to>
      <xdr:col>12</xdr:col>
      <xdr:colOff>304800</xdr:colOff>
      <xdr:row>1</xdr:row>
      <xdr:rowOff>7144</xdr:rowOff>
    </xdr:to>
    <xdr:pic>
      <xdr:nvPicPr>
        <xdr:cNvPr id="1025" name="Picture 1" descr="Öğrenci Not Bilgis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304800</xdr:colOff>
      <xdr:row>2</xdr:row>
      <xdr:rowOff>114300</xdr:rowOff>
    </xdr:to>
    <xdr:pic>
      <xdr:nvPicPr>
        <xdr:cNvPr id="1026" name="Picture 2" descr="Öğrenci Not Bilgisi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3143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304800</xdr:colOff>
      <xdr:row>3</xdr:row>
      <xdr:rowOff>42862</xdr:rowOff>
    </xdr:to>
    <xdr:pic>
      <xdr:nvPicPr>
        <xdr:cNvPr id="1027" name="Picture 3" descr="Öğrenci Not Bilgisi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6286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304800</xdr:colOff>
      <xdr:row>3</xdr:row>
      <xdr:rowOff>304800</xdr:rowOff>
    </xdr:to>
    <xdr:pic>
      <xdr:nvPicPr>
        <xdr:cNvPr id="1028" name="Picture 4" descr="Öğrenci Not Bilgisi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9429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304800</xdr:colOff>
      <xdr:row>5</xdr:row>
      <xdr:rowOff>114300</xdr:rowOff>
    </xdr:to>
    <xdr:pic>
      <xdr:nvPicPr>
        <xdr:cNvPr id="1029" name="Picture 5" descr="Öğrenci Not Bilgisi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12573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304800</xdr:colOff>
      <xdr:row>6</xdr:row>
      <xdr:rowOff>114300</xdr:rowOff>
    </xdr:to>
    <xdr:pic>
      <xdr:nvPicPr>
        <xdr:cNvPr id="1030" name="Picture 6" descr="Öğrenci Not Bilgisi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17240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304800</xdr:colOff>
      <xdr:row>7</xdr:row>
      <xdr:rowOff>114300</xdr:rowOff>
    </xdr:to>
    <xdr:pic>
      <xdr:nvPicPr>
        <xdr:cNvPr id="1031" name="Picture 7" descr="Öğrenci Not Bilgisi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20383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304800</xdr:colOff>
      <xdr:row>8</xdr:row>
      <xdr:rowOff>114300</xdr:rowOff>
    </xdr:to>
    <xdr:pic>
      <xdr:nvPicPr>
        <xdr:cNvPr id="1032" name="Picture 8" descr="Öğrenci Not Bilgisi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25050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304800</xdr:colOff>
      <xdr:row>9</xdr:row>
      <xdr:rowOff>114300</xdr:rowOff>
    </xdr:to>
    <xdr:pic>
      <xdr:nvPicPr>
        <xdr:cNvPr id="1033" name="Picture 9" descr="Öğrenci Not Bilgisi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28194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304800</xdr:colOff>
      <xdr:row>10</xdr:row>
      <xdr:rowOff>114300</xdr:rowOff>
    </xdr:to>
    <xdr:pic>
      <xdr:nvPicPr>
        <xdr:cNvPr id="1034" name="Picture 10" descr="Öğrenci Not Bilgisi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32861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304800</xdr:colOff>
      <xdr:row>11</xdr:row>
      <xdr:rowOff>114300</xdr:rowOff>
    </xdr:to>
    <xdr:pic>
      <xdr:nvPicPr>
        <xdr:cNvPr id="1035" name="Picture 11" descr="Öğrenci Not Bilgisi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37528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304800</xdr:colOff>
      <xdr:row>12</xdr:row>
      <xdr:rowOff>114300</xdr:rowOff>
    </xdr:to>
    <xdr:pic>
      <xdr:nvPicPr>
        <xdr:cNvPr id="1036" name="Picture 12" descr="Öğrenci Not Bilgisi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42195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304800</xdr:colOff>
      <xdr:row>13</xdr:row>
      <xdr:rowOff>114300</xdr:rowOff>
    </xdr:to>
    <xdr:pic>
      <xdr:nvPicPr>
        <xdr:cNvPr id="1037" name="Picture 13" descr="Öğrenci Not Bilgisi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45339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304800</xdr:colOff>
      <xdr:row>14</xdr:row>
      <xdr:rowOff>114300</xdr:rowOff>
    </xdr:to>
    <xdr:pic>
      <xdr:nvPicPr>
        <xdr:cNvPr id="1038" name="Picture 14" descr="Öğrenci Not Bilgisi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48482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304800</xdr:colOff>
      <xdr:row>15</xdr:row>
      <xdr:rowOff>114300</xdr:rowOff>
    </xdr:to>
    <xdr:pic>
      <xdr:nvPicPr>
        <xdr:cNvPr id="1039" name="Picture 15" descr="Öğrenci Not Bilgisi">
          <a:hlinkClick xmlns:r="http://schemas.openxmlformats.org/officeDocument/2006/relationships" r:id="rId1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51625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304800</xdr:colOff>
      <xdr:row>16</xdr:row>
      <xdr:rowOff>114300</xdr:rowOff>
    </xdr:to>
    <xdr:pic>
      <xdr:nvPicPr>
        <xdr:cNvPr id="1040" name="Picture 16" descr="Öğrenci Not Bilgisi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57816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304800</xdr:colOff>
      <xdr:row>17</xdr:row>
      <xdr:rowOff>114300</xdr:rowOff>
    </xdr:to>
    <xdr:pic>
      <xdr:nvPicPr>
        <xdr:cNvPr id="1041" name="Picture 17" descr="Öğrenci Not Bilgisi">
          <a:hlinkClick xmlns:r="http://schemas.openxmlformats.org/officeDocument/2006/relationships" r:id="rId1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609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304800</xdr:colOff>
      <xdr:row>18</xdr:row>
      <xdr:rowOff>114300</xdr:rowOff>
    </xdr:to>
    <xdr:pic>
      <xdr:nvPicPr>
        <xdr:cNvPr id="1042" name="Picture 18" descr="Öğrenci Not Bilgisi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64103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304800</xdr:colOff>
      <xdr:row>19</xdr:row>
      <xdr:rowOff>114300</xdr:rowOff>
    </xdr:to>
    <xdr:pic>
      <xdr:nvPicPr>
        <xdr:cNvPr id="1043" name="Picture 19" descr="Öğrenci Not Bilgisi">
          <a:hlinkClick xmlns:r="http://schemas.openxmlformats.org/officeDocument/2006/relationships" r:id="rId2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67246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20</xdr:row>
      <xdr:rowOff>114300</xdr:rowOff>
    </xdr:to>
    <xdr:pic>
      <xdr:nvPicPr>
        <xdr:cNvPr id="1044" name="Picture 20" descr="Öğrenci Not Bilgisi">
          <a:hlinkClick xmlns:r="http://schemas.openxmlformats.org/officeDocument/2006/relationships" r:id="rId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70389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304800</xdr:colOff>
      <xdr:row>21</xdr:row>
      <xdr:rowOff>114300</xdr:rowOff>
    </xdr:to>
    <xdr:pic>
      <xdr:nvPicPr>
        <xdr:cNvPr id="1045" name="Picture 21" descr="Öğrenci Not Bilgisi">
          <a:hlinkClick xmlns:r="http://schemas.openxmlformats.org/officeDocument/2006/relationships" r:id="rId2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73533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304800</xdr:colOff>
      <xdr:row>22</xdr:row>
      <xdr:rowOff>114300</xdr:rowOff>
    </xdr:to>
    <xdr:pic>
      <xdr:nvPicPr>
        <xdr:cNvPr id="1046" name="Picture 22" descr="Öğrenci Not Bilgisi">
          <a:hlinkClick xmlns:r="http://schemas.openxmlformats.org/officeDocument/2006/relationships" r:id="rId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76676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304800</xdr:colOff>
      <xdr:row>23</xdr:row>
      <xdr:rowOff>114300</xdr:rowOff>
    </xdr:to>
    <xdr:pic>
      <xdr:nvPicPr>
        <xdr:cNvPr id="1047" name="Picture 23" descr="Öğrenci Not Bilgisi">
          <a:hlinkClick xmlns:r="http://schemas.openxmlformats.org/officeDocument/2006/relationships" r:id="rId2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79819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304800</xdr:colOff>
      <xdr:row>24</xdr:row>
      <xdr:rowOff>114300</xdr:rowOff>
    </xdr:to>
    <xdr:pic>
      <xdr:nvPicPr>
        <xdr:cNvPr id="1048" name="Picture 24" descr="Öğrenci Not Bilgisi">
          <a:hlinkClick xmlns:r="http://schemas.openxmlformats.org/officeDocument/2006/relationships" r:id="rId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84486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304800</xdr:colOff>
      <xdr:row>25</xdr:row>
      <xdr:rowOff>114300</xdr:rowOff>
    </xdr:to>
    <xdr:pic>
      <xdr:nvPicPr>
        <xdr:cNvPr id="1049" name="Picture 25" descr="Öğrenci Not Bilgisi">
          <a:hlinkClick xmlns:r="http://schemas.openxmlformats.org/officeDocument/2006/relationships" r:id="rId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876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25</xdr:row>
      <xdr:rowOff>0</xdr:rowOff>
    </xdr:from>
    <xdr:to>
      <xdr:col>12</xdr:col>
      <xdr:colOff>304800</xdr:colOff>
      <xdr:row>26</xdr:row>
      <xdr:rowOff>114300</xdr:rowOff>
    </xdr:to>
    <xdr:pic>
      <xdr:nvPicPr>
        <xdr:cNvPr id="1050" name="Picture 26" descr="Öğrenci Not Bilgisi">
          <a:hlinkClick xmlns:r="http://schemas.openxmlformats.org/officeDocument/2006/relationships" r:id="rId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90773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26</xdr:row>
      <xdr:rowOff>0</xdr:rowOff>
    </xdr:from>
    <xdr:to>
      <xdr:col>12</xdr:col>
      <xdr:colOff>304800</xdr:colOff>
      <xdr:row>27</xdr:row>
      <xdr:rowOff>116681</xdr:rowOff>
    </xdr:to>
    <xdr:pic>
      <xdr:nvPicPr>
        <xdr:cNvPr id="1051" name="Picture 27" descr="Öğrenci Not Bilgisi">
          <a:hlinkClick xmlns:r="http://schemas.openxmlformats.org/officeDocument/2006/relationships" r:id="rId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93916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304800</xdr:colOff>
      <xdr:row>28</xdr:row>
      <xdr:rowOff>116682</xdr:rowOff>
    </xdr:to>
    <xdr:pic>
      <xdr:nvPicPr>
        <xdr:cNvPr id="1052" name="Picture 28" descr="Öğrenci Not Bilgisi">
          <a:hlinkClick xmlns:r="http://schemas.openxmlformats.org/officeDocument/2006/relationships" r:id="rId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97059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304800</xdr:colOff>
      <xdr:row>29</xdr:row>
      <xdr:rowOff>116681</xdr:rowOff>
    </xdr:to>
    <xdr:pic>
      <xdr:nvPicPr>
        <xdr:cNvPr id="1053" name="Picture 29" descr="Öğrenci Not Bilgisi">
          <a:hlinkClick xmlns:r="http://schemas.openxmlformats.org/officeDocument/2006/relationships" r:id="rId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100203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29</xdr:row>
      <xdr:rowOff>0</xdr:rowOff>
    </xdr:from>
    <xdr:to>
      <xdr:col>12</xdr:col>
      <xdr:colOff>304800</xdr:colOff>
      <xdr:row>30</xdr:row>
      <xdr:rowOff>104774</xdr:rowOff>
    </xdr:to>
    <xdr:pic>
      <xdr:nvPicPr>
        <xdr:cNvPr id="1054" name="Picture 30" descr="Öğrenci Not Bilgisi">
          <a:hlinkClick xmlns:r="http://schemas.openxmlformats.org/officeDocument/2006/relationships" r:id="rId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103346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304800</xdr:colOff>
      <xdr:row>31</xdr:row>
      <xdr:rowOff>104775</xdr:rowOff>
    </xdr:to>
    <xdr:pic>
      <xdr:nvPicPr>
        <xdr:cNvPr id="1055" name="Picture 31" descr="Öğrenci Not Bilgisi">
          <a:hlinkClick xmlns:r="http://schemas.openxmlformats.org/officeDocument/2006/relationships" r:id="rId3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10648950"/>
          <a:ext cx="304800" cy="304800"/>
        </a:xfrm>
        <a:prstGeom prst="rect">
          <a:avLst/>
        </a:prstGeom>
        <a:noFill/>
      </xdr:spPr>
    </xdr:pic>
    <xdr:clientData/>
  </xdr:twoCellAnchor>
  <xdr:twoCellAnchor editAs="absolute">
    <xdr:from>
      <xdr:col>18</xdr:col>
      <xdr:colOff>259556</xdr:colOff>
      <xdr:row>0</xdr:row>
      <xdr:rowOff>104775</xdr:rowOff>
    </xdr:from>
    <xdr:to>
      <xdr:col>30</xdr:col>
      <xdr:colOff>450056</xdr:colOff>
      <xdr:row>2</xdr:row>
      <xdr:rowOff>202407</xdr:rowOff>
    </xdr:to>
    <xdr:sp macro="[0]!_xludf.clear" textlink="">
      <xdr:nvSpPr>
        <xdr:cNvPr id="33" name="32 Dikdörtgen"/>
        <xdr:cNvSpPr>
          <a:spLocks noChangeAspect="1"/>
        </xdr:cNvSpPr>
      </xdr:nvSpPr>
      <xdr:spPr>
        <a:xfrm>
          <a:off x="9939337" y="104775"/>
          <a:ext cx="2595563" cy="585788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="horz" rtlCol="0" anchor="ctr"/>
        <a:lstStyle/>
        <a:p>
          <a:pPr algn="ctr"/>
          <a:r>
            <a:rPr lang="tr-TR" sz="2400"/>
            <a:t>YAPIŞTIR</a:t>
          </a:r>
        </a:p>
      </xdr:txBody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304800</xdr:colOff>
      <xdr:row>1</xdr:row>
      <xdr:rowOff>7144</xdr:rowOff>
    </xdr:to>
    <xdr:pic>
      <xdr:nvPicPr>
        <xdr:cNvPr id="2049" name="Picture 1" descr="Öğrenci Not Bilgisi">
          <a:hlinkClick xmlns:r="http://schemas.openxmlformats.org/officeDocument/2006/relationships" r:id="rId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304800</xdr:colOff>
      <xdr:row>2</xdr:row>
      <xdr:rowOff>114300</xdr:rowOff>
    </xdr:to>
    <xdr:pic>
      <xdr:nvPicPr>
        <xdr:cNvPr id="2050" name="Picture 2" descr="Öğrenci Not Bilgisi">
          <a:hlinkClick xmlns:r="http://schemas.openxmlformats.org/officeDocument/2006/relationships" r:id="rId3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3333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304800</xdr:colOff>
      <xdr:row>3</xdr:row>
      <xdr:rowOff>42862</xdr:rowOff>
    </xdr:to>
    <xdr:pic>
      <xdr:nvPicPr>
        <xdr:cNvPr id="2051" name="Picture 3" descr="Öğrenci Not Bilgisi">
          <a:hlinkClick xmlns:r="http://schemas.openxmlformats.org/officeDocument/2006/relationships" r:id="rId3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8001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304800</xdr:colOff>
      <xdr:row>3</xdr:row>
      <xdr:rowOff>304800</xdr:rowOff>
    </xdr:to>
    <xdr:pic>
      <xdr:nvPicPr>
        <xdr:cNvPr id="2052" name="Picture 4" descr="Öğrenci Not Bilgisi">
          <a:hlinkClick xmlns:r="http://schemas.openxmlformats.org/officeDocument/2006/relationships" r:id="rId3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12668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304800</xdr:colOff>
      <xdr:row>5</xdr:row>
      <xdr:rowOff>114300</xdr:rowOff>
    </xdr:to>
    <xdr:pic>
      <xdr:nvPicPr>
        <xdr:cNvPr id="2053" name="Picture 5" descr="Öğrenci Not Bilgisi">
          <a:hlinkClick xmlns:r="http://schemas.openxmlformats.org/officeDocument/2006/relationships" r:id="rId3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15811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304800</xdr:colOff>
      <xdr:row>6</xdr:row>
      <xdr:rowOff>114300</xdr:rowOff>
    </xdr:to>
    <xdr:pic>
      <xdr:nvPicPr>
        <xdr:cNvPr id="2054" name="Picture 6" descr="Öğrenci Not Bilgisi">
          <a:hlinkClick xmlns:r="http://schemas.openxmlformats.org/officeDocument/2006/relationships" r:id="rId3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17716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304800</xdr:colOff>
      <xdr:row>7</xdr:row>
      <xdr:rowOff>114300</xdr:rowOff>
    </xdr:to>
    <xdr:pic>
      <xdr:nvPicPr>
        <xdr:cNvPr id="2055" name="Picture 7" descr="Öğrenci Not Bilgisi">
          <a:hlinkClick xmlns:r="http://schemas.openxmlformats.org/officeDocument/2006/relationships" r:id="rId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19621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304800</xdr:colOff>
      <xdr:row>8</xdr:row>
      <xdr:rowOff>114300</xdr:rowOff>
    </xdr:to>
    <xdr:pic>
      <xdr:nvPicPr>
        <xdr:cNvPr id="2056" name="Picture 8" descr="Öğrenci Not Bilgisi">
          <a:hlinkClick xmlns:r="http://schemas.openxmlformats.org/officeDocument/2006/relationships" r:id="rId4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21526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304800</xdr:colOff>
      <xdr:row>9</xdr:row>
      <xdr:rowOff>114300</xdr:rowOff>
    </xdr:to>
    <xdr:pic>
      <xdr:nvPicPr>
        <xdr:cNvPr id="2057" name="Picture 9" descr="Öğrenci Not Bilgisi">
          <a:hlinkClick xmlns:r="http://schemas.openxmlformats.org/officeDocument/2006/relationships" r:id="rId4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23431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304800</xdr:colOff>
      <xdr:row>10</xdr:row>
      <xdr:rowOff>114300</xdr:rowOff>
    </xdr:to>
    <xdr:pic>
      <xdr:nvPicPr>
        <xdr:cNvPr id="2058" name="Picture 10" descr="Öğrenci Not Bilgisi">
          <a:hlinkClick xmlns:r="http://schemas.openxmlformats.org/officeDocument/2006/relationships" r:id="rId4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25336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304800</xdr:colOff>
      <xdr:row>11</xdr:row>
      <xdr:rowOff>114300</xdr:rowOff>
    </xdr:to>
    <xdr:pic>
      <xdr:nvPicPr>
        <xdr:cNvPr id="2059" name="Picture 11" descr="Öğrenci Not Bilgisi">
          <a:hlinkClick xmlns:r="http://schemas.openxmlformats.org/officeDocument/2006/relationships" r:id="rId4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27241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304800</xdr:colOff>
      <xdr:row>12</xdr:row>
      <xdr:rowOff>114300</xdr:rowOff>
    </xdr:to>
    <xdr:pic>
      <xdr:nvPicPr>
        <xdr:cNvPr id="2060" name="Picture 12" descr="Öğrenci Not Bilgisi">
          <a:hlinkClick xmlns:r="http://schemas.openxmlformats.org/officeDocument/2006/relationships" r:id="rId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29146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304800</xdr:colOff>
      <xdr:row>13</xdr:row>
      <xdr:rowOff>114300</xdr:rowOff>
    </xdr:to>
    <xdr:pic>
      <xdr:nvPicPr>
        <xdr:cNvPr id="2061" name="Picture 13" descr="Öğrenci Not Bilgisi">
          <a:hlinkClick xmlns:r="http://schemas.openxmlformats.org/officeDocument/2006/relationships" r:id="rId4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31051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304800</xdr:colOff>
      <xdr:row>14</xdr:row>
      <xdr:rowOff>114300</xdr:rowOff>
    </xdr:to>
    <xdr:pic>
      <xdr:nvPicPr>
        <xdr:cNvPr id="2062" name="Picture 14" descr="Öğrenci Not Bilgisi">
          <a:hlinkClick xmlns:r="http://schemas.openxmlformats.org/officeDocument/2006/relationships" r:id="rId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35718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304800</xdr:colOff>
      <xdr:row>15</xdr:row>
      <xdr:rowOff>114300</xdr:rowOff>
    </xdr:to>
    <xdr:pic>
      <xdr:nvPicPr>
        <xdr:cNvPr id="2063" name="Picture 15" descr="Öğrenci Not Bilgisi">
          <a:hlinkClick xmlns:r="http://schemas.openxmlformats.org/officeDocument/2006/relationships" r:id="rId4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38862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304800</xdr:colOff>
      <xdr:row>16</xdr:row>
      <xdr:rowOff>114300</xdr:rowOff>
    </xdr:to>
    <xdr:pic>
      <xdr:nvPicPr>
        <xdr:cNvPr id="2064" name="Picture 16" descr="Öğrenci Not Bilgisi">
          <a:hlinkClick xmlns:r="http://schemas.openxmlformats.org/officeDocument/2006/relationships" r:id="rId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43529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304800</xdr:colOff>
      <xdr:row>17</xdr:row>
      <xdr:rowOff>114300</xdr:rowOff>
    </xdr:to>
    <xdr:pic>
      <xdr:nvPicPr>
        <xdr:cNvPr id="2065" name="Picture 17" descr="Öğrenci Not Bilgisi">
          <a:hlinkClick xmlns:r="http://schemas.openxmlformats.org/officeDocument/2006/relationships" r:id="rId4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46672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304800</xdr:colOff>
      <xdr:row>18</xdr:row>
      <xdr:rowOff>114300</xdr:rowOff>
    </xdr:to>
    <xdr:pic>
      <xdr:nvPicPr>
        <xdr:cNvPr id="2066" name="Picture 18" descr="Öğrenci Not Bilgisi">
          <a:hlinkClick xmlns:r="http://schemas.openxmlformats.org/officeDocument/2006/relationships" r:id="rId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51339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304800</xdr:colOff>
      <xdr:row>19</xdr:row>
      <xdr:rowOff>114300</xdr:rowOff>
    </xdr:to>
    <xdr:pic>
      <xdr:nvPicPr>
        <xdr:cNvPr id="2067" name="Picture 19" descr="Öğrenci Not Bilgisi">
          <a:hlinkClick xmlns:r="http://schemas.openxmlformats.org/officeDocument/2006/relationships" r:id="rId5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54483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20</xdr:row>
      <xdr:rowOff>114300</xdr:rowOff>
    </xdr:to>
    <xdr:pic>
      <xdr:nvPicPr>
        <xdr:cNvPr id="2068" name="Picture 20" descr="Öğrenci Not Bilgisi">
          <a:hlinkClick xmlns:r="http://schemas.openxmlformats.org/officeDocument/2006/relationships" r:id="rId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57626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304800</xdr:colOff>
      <xdr:row>21</xdr:row>
      <xdr:rowOff>114300</xdr:rowOff>
    </xdr:to>
    <xdr:pic>
      <xdr:nvPicPr>
        <xdr:cNvPr id="2069" name="Picture 21" descr="Öğrenci Not Bilgisi">
          <a:hlinkClick xmlns:r="http://schemas.openxmlformats.org/officeDocument/2006/relationships" r:id="rId5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60769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304800</xdr:colOff>
      <xdr:row>22</xdr:row>
      <xdr:rowOff>114300</xdr:rowOff>
    </xdr:to>
    <xdr:pic>
      <xdr:nvPicPr>
        <xdr:cNvPr id="2070" name="Picture 22" descr="Öğrenci Not Bilgisi">
          <a:hlinkClick xmlns:r="http://schemas.openxmlformats.org/officeDocument/2006/relationships" r:id="rId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63912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304800</xdr:colOff>
      <xdr:row>23</xdr:row>
      <xdr:rowOff>114300</xdr:rowOff>
    </xdr:to>
    <xdr:pic>
      <xdr:nvPicPr>
        <xdr:cNvPr id="2071" name="Picture 23" descr="Öğrenci Not Bilgisi">
          <a:hlinkClick xmlns:r="http://schemas.openxmlformats.org/officeDocument/2006/relationships" r:id="rId5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67056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304800</xdr:colOff>
      <xdr:row>24</xdr:row>
      <xdr:rowOff>114300</xdr:rowOff>
    </xdr:to>
    <xdr:pic>
      <xdr:nvPicPr>
        <xdr:cNvPr id="2072" name="Picture 24" descr="Öğrenci Not Bilgisi">
          <a:hlinkClick xmlns:r="http://schemas.openxmlformats.org/officeDocument/2006/relationships" r:id="rId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70199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304800</xdr:colOff>
      <xdr:row>25</xdr:row>
      <xdr:rowOff>114300</xdr:rowOff>
    </xdr:to>
    <xdr:pic>
      <xdr:nvPicPr>
        <xdr:cNvPr id="2073" name="Picture 25" descr="Öğrenci Not Bilgisi">
          <a:hlinkClick xmlns:r="http://schemas.openxmlformats.org/officeDocument/2006/relationships" r:id="rId5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73342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25</xdr:row>
      <xdr:rowOff>0</xdr:rowOff>
    </xdr:from>
    <xdr:to>
      <xdr:col>12</xdr:col>
      <xdr:colOff>304800</xdr:colOff>
      <xdr:row>26</xdr:row>
      <xdr:rowOff>114300</xdr:rowOff>
    </xdr:to>
    <xdr:pic>
      <xdr:nvPicPr>
        <xdr:cNvPr id="2074" name="Picture 26" descr="Öğrenci Not Bilgisi">
          <a:hlinkClick xmlns:r="http://schemas.openxmlformats.org/officeDocument/2006/relationships" r:id="rId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76485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26</xdr:row>
      <xdr:rowOff>0</xdr:rowOff>
    </xdr:from>
    <xdr:to>
      <xdr:col>12</xdr:col>
      <xdr:colOff>304800</xdr:colOff>
      <xdr:row>27</xdr:row>
      <xdr:rowOff>116681</xdr:rowOff>
    </xdr:to>
    <xdr:pic>
      <xdr:nvPicPr>
        <xdr:cNvPr id="2075" name="Picture 27" descr="Öğrenci Not Bilgisi">
          <a:hlinkClick xmlns:r="http://schemas.openxmlformats.org/officeDocument/2006/relationships" r:id="rId5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79629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304800</xdr:colOff>
      <xdr:row>1</xdr:row>
      <xdr:rowOff>7144</xdr:rowOff>
    </xdr:to>
    <xdr:pic>
      <xdr:nvPicPr>
        <xdr:cNvPr id="2076" name="Picture 28" descr="Öğrenci Not Bilgisi">
          <a:hlinkClick xmlns:r="http://schemas.openxmlformats.org/officeDocument/2006/relationships" r:id="rId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304800</xdr:colOff>
      <xdr:row>2</xdr:row>
      <xdr:rowOff>114300</xdr:rowOff>
    </xdr:to>
    <xdr:pic>
      <xdr:nvPicPr>
        <xdr:cNvPr id="2077" name="Picture 29" descr="Öğrenci Not Bilgisi">
          <a:hlinkClick xmlns:r="http://schemas.openxmlformats.org/officeDocument/2006/relationships" r:id="rId3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3333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304800</xdr:colOff>
      <xdr:row>3</xdr:row>
      <xdr:rowOff>42862</xdr:rowOff>
    </xdr:to>
    <xdr:pic>
      <xdr:nvPicPr>
        <xdr:cNvPr id="2078" name="Picture 30" descr="Öğrenci Not Bilgisi">
          <a:hlinkClick xmlns:r="http://schemas.openxmlformats.org/officeDocument/2006/relationships" r:id="rId3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8001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304800</xdr:colOff>
      <xdr:row>3</xdr:row>
      <xdr:rowOff>304800</xdr:rowOff>
    </xdr:to>
    <xdr:pic>
      <xdr:nvPicPr>
        <xdr:cNvPr id="2079" name="Picture 31" descr="Öğrenci Not Bilgisi">
          <a:hlinkClick xmlns:r="http://schemas.openxmlformats.org/officeDocument/2006/relationships" r:id="rId3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12668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304800</xdr:colOff>
      <xdr:row>5</xdr:row>
      <xdr:rowOff>114300</xdr:rowOff>
    </xdr:to>
    <xdr:pic>
      <xdr:nvPicPr>
        <xdr:cNvPr id="2080" name="Picture 32" descr="Öğrenci Not Bilgisi">
          <a:hlinkClick xmlns:r="http://schemas.openxmlformats.org/officeDocument/2006/relationships" r:id="rId3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15811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304800</xdr:colOff>
      <xdr:row>6</xdr:row>
      <xdr:rowOff>114300</xdr:rowOff>
    </xdr:to>
    <xdr:pic>
      <xdr:nvPicPr>
        <xdr:cNvPr id="2081" name="Picture 33" descr="Öğrenci Not Bilgisi">
          <a:hlinkClick xmlns:r="http://schemas.openxmlformats.org/officeDocument/2006/relationships" r:id="rId3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17716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304800</xdr:colOff>
      <xdr:row>7</xdr:row>
      <xdr:rowOff>114300</xdr:rowOff>
    </xdr:to>
    <xdr:pic>
      <xdr:nvPicPr>
        <xdr:cNvPr id="2082" name="Picture 34" descr="Öğrenci Not Bilgisi">
          <a:hlinkClick xmlns:r="http://schemas.openxmlformats.org/officeDocument/2006/relationships" r:id="rId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19621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304800</xdr:colOff>
      <xdr:row>8</xdr:row>
      <xdr:rowOff>114300</xdr:rowOff>
    </xdr:to>
    <xdr:pic>
      <xdr:nvPicPr>
        <xdr:cNvPr id="2083" name="Picture 35" descr="Öğrenci Not Bilgisi">
          <a:hlinkClick xmlns:r="http://schemas.openxmlformats.org/officeDocument/2006/relationships" r:id="rId4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21526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304800</xdr:colOff>
      <xdr:row>9</xdr:row>
      <xdr:rowOff>114300</xdr:rowOff>
    </xdr:to>
    <xdr:pic>
      <xdr:nvPicPr>
        <xdr:cNvPr id="2084" name="Picture 36" descr="Öğrenci Not Bilgisi">
          <a:hlinkClick xmlns:r="http://schemas.openxmlformats.org/officeDocument/2006/relationships" r:id="rId4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23431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304800</xdr:colOff>
      <xdr:row>10</xdr:row>
      <xdr:rowOff>114300</xdr:rowOff>
    </xdr:to>
    <xdr:pic>
      <xdr:nvPicPr>
        <xdr:cNvPr id="2085" name="Picture 37" descr="Öğrenci Not Bilgisi">
          <a:hlinkClick xmlns:r="http://schemas.openxmlformats.org/officeDocument/2006/relationships" r:id="rId4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25336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304800</xdr:colOff>
      <xdr:row>11</xdr:row>
      <xdr:rowOff>114300</xdr:rowOff>
    </xdr:to>
    <xdr:pic>
      <xdr:nvPicPr>
        <xdr:cNvPr id="2086" name="Picture 38" descr="Öğrenci Not Bilgisi">
          <a:hlinkClick xmlns:r="http://schemas.openxmlformats.org/officeDocument/2006/relationships" r:id="rId4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27241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304800</xdr:colOff>
      <xdr:row>12</xdr:row>
      <xdr:rowOff>114300</xdr:rowOff>
    </xdr:to>
    <xdr:pic>
      <xdr:nvPicPr>
        <xdr:cNvPr id="2087" name="Picture 39" descr="Öğrenci Not Bilgisi">
          <a:hlinkClick xmlns:r="http://schemas.openxmlformats.org/officeDocument/2006/relationships" r:id="rId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29146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304800</xdr:colOff>
      <xdr:row>13</xdr:row>
      <xdr:rowOff>114300</xdr:rowOff>
    </xdr:to>
    <xdr:pic>
      <xdr:nvPicPr>
        <xdr:cNvPr id="2088" name="Picture 40" descr="Öğrenci Not Bilgisi">
          <a:hlinkClick xmlns:r="http://schemas.openxmlformats.org/officeDocument/2006/relationships" r:id="rId4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31051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304800</xdr:colOff>
      <xdr:row>14</xdr:row>
      <xdr:rowOff>114300</xdr:rowOff>
    </xdr:to>
    <xdr:pic>
      <xdr:nvPicPr>
        <xdr:cNvPr id="2089" name="Picture 41" descr="Öğrenci Not Bilgisi">
          <a:hlinkClick xmlns:r="http://schemas.openxmlformats.org/officeDocument/2006/relationships" r:id="rId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35718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304800</xdr:colOff>
      <xdr:row>15</xdr:row>
      <xdr:rowOff>114300</xdr:rowOff>
    </xdr:to>
    <xdr:pic>
      <xdr:nvPicPr>
        <xdr:cNvPr id="2090" name="Picture 42" descr="Öğrenci Not Bilgisi">
          <a:hlinkClick xmlns:r="http://schemas.openxmlformats.org/officeDocument/2006/relationships" r:id="rId4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38862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304800</xdr:colOff>
      <xdr:row>16</xdr:row>
      <xdr:rowOff>114300</xdr:rowOff>
    </xdr:to>
    <xdr:pic>
      <xdr:nvPicPr>
        <xdr:cNvPr id="2091" name="Picture 43" descr="Öğrenci Not Bilgisi">
          <a:hlinkClick xmlns:r="http://schemas.openxmlformats.org/officeDocument/2006/relationships" r:id="rId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43529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304800</xdr:colOff>
      <xdr:row>17</xdr:row>
      <xdr:rowOff>114300</xdr:rowOff>
    </xdr:to>
    <xdr:pic>
      <xdr:nvPicPr>
        <xdr:cNvPr id="2092" name="Picture 44" descr="Öğrenci Not Bilgisi">
          <a:hlinkClick xmlns:r="http://schemas.openxmlformats.org/officeDocument/2006/relationships" r:id="rId4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46672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304800</xdr:colOff>
      <xdr:row>18</xdr:row>
      <xdr:rowOff>114300</xdr:rowOff>
    </xdr:to>
    <xdr:pic>
      <xdr:nvPicPr>
        <xdr:cNvPr id="2093" name="Picture 45" descr="Öğrenci Not Bilgisi">
          <a:hlinkClick xmlns:r="http://schemas.openxmlformats.org/officeDocument/2006/relationships" r:id="rId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51339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304800</xdr:colOff>
      <xdr:row>19</xdr:row>
      <xdr:rowOff>114300</xdr:rowOff>
    </xdr:to>
    <xdr:pic>
      <xdr:nvPicPr>
        <xdr:cNvPr id="2094" name="Picture 46" descr="Öğrenci Not Bilgisi">
          <a:hlinkClick xmlns:r="http://schemas.openxmlformats.org/officeDocument/2006/relationships" r:id="rId5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54483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20</xdr:row>
      <xdr:rowOff>114300</xdr:rowOff>
    </xdr:to>
    <xdr:pic>
      <xdr:nvPicPr>
        <xdr:cNvPr id="2095" name="Picture 47" descr="Öğrenci Not Bilgisi">
          <a:hlinkClick xmlns:r="http://schemas.openxmlformats.org/officeDocument/2006/relationships" r:id="rId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57626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304800</xdr:colOff>
      <xdr:row>21</xdr:row>
      <xdr:rowOff>114300</xdr:rowOff>
    </xdr:to>
    <xdr:pic>
      <xdr:nvPicPr>
        <xdr:cNvPr id="2096" name="Picture 48" descr="Öğrenci Not Bilgisi">
          <a:hlinkClick xmlns:r="http://schemas.openxmlformats.org/officeDocument/2006/relationships" r:id="rId5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60769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304800</xdr:colOff>
      <xdr:row>22</xdr:row>
      <xdr:rowOff>114300</xdr:rowOff>
    </xdr:to>
    <xdr:pic>
      <xdr:nvPicPr>
        <xdr:cNvPr id="2097" name="Picture 49" descr="Öğrenci Not Bilgisi">
          <a:hlinkClick xmlns:r="http://schemas.openxmlformats.org/officeDocument/2006/relationships" r:id="rId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63912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304800</xdr:colOff>
      <xdr:row>23</xdr:row>
      <xdr:rowOff>114300</xdr:rowOff>
    </xdr:to>
    <xdr:pic>
      <xdr:nvPicPr>
        <xdr:cNvPr id="2098" name="Picture 50" descr="Öğrenci Not Bilgisi">
          <a:hlinkClick xmlns:r="http://schemas.openxmlformats.org/officeDocument/2006/relationships" r:id="rId5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67056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304800</xdr:colOff>
      <xdr:row>24</xdr:row>
      <xdr:rowOff>114300</xdr:rowOff>
    </xdr:to>
    <xdr:pic>
      <xdr:nvPicPr>
        <xdr:cNvPr id="2099" name="Picture 51" descr="Öğrenci Not Bilgisi">
          <a:hlinkClick xmlns:r="http://schemas.openxmlformats.org/officeDocument/2006/relationships" r:id="rId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70199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304800</xdr:colOff>
      <xdr:row>25</xdr:row>
      <xdr:rowOff>114300</xdr:rowOff>
    </xdr:to>
    <xdr:pic>
      <xdr:nvPicPr>
        <xdr:cNvPr id="2100" name="Picture 52" descr="Öğrenci Not Bilgisi">
          <a:hlinkClick xmlns:r="http://schemas.openxmlformats.org/officeDocument/2006/relationships" r:id="rId5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73342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25</xdr:row>
      <xdr:rowOff>0</xdr:rowOff>
    </xdr:from>
    <xdr:to>
      <xdr:col>12</xdr:col>
      <xdr:colOff>304800</xdr:colOff>
      <xdr:row>26</xdr:row>
      <xdr:rowOff>114300</xdr:rowOff>
    </xdr:to>
    <xdr:pic>
      <xdr:nvPicPr>
        <xdr:cNvPr id="2101" name="Picture 53" descr="Öğrenci Not Bilgisi">
          <a:hlinkClick xmlns:r="http://schemas.openxmlformats.org/officeDocument/2006/relationships" r:id="rId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76485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26</xdr:row>
      <xdr:rowOff>0</xdr:rowOff>
    </xdr:from>
    <xdr:to>
      <xdr:col>12</xdr:col>
      <xdr:colOff>304800</xdr:colOff>
      <xdr:row>27</xdr:row>
      <xdr:rowOff>116681</xdr:rowOff>
    </xdr:to>
    <xdr:pic>
      <xdr:nvPicPr>
        <xdr:cNvPr id="2102" name="Picture 54" descr="Öğrenci Not Bilgisi">
          <a:hlinkClick xmlns:r="http://schemas.openxmlformats.org/officeDocument/2006/relationships" r:id="rId5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79629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304800</xdr:colOff>
      <xdr:row>1</xdr:row>
      <xdr:rowOff>7144</xdr:rowOff>
    </xdr:to>
    <xdr:pic>
      <xdr:nvPicPr>
        <xdr:cNvPr id="2103" name="Picture 55" descr="Öğrenci Not Bilgisi">
          <a:hlinkClick xmlns:r="http://schemas.openxmlformats.org/officeDocument/2006/relationships" r:id="rId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304800</xdr:colOff>
      <xdr:row>2</xdr:row>
      <xdr:rowOff>114300</xdr:rowOff>
    </xdr:to>
    <xdr:pic>
      <xdr:nvPicPr>
        <xdr:cNvPr id="2104" name="Picture 56" descr="Öğrenci Not Bilgisi">
          <a:hlinkClick xmlns:r="http://schemas.openxmlformats.org/officeDocument/2006/relationships" r:id="rId3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3333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304800</xdr:colOff>
      <xdr:row>3</xdr:row>
      <xdr:rowOff>42862</xdr:rowOff>
    </xdr:to>
    <xdr:pic>
      <xdr:nvPicPr>
        <xdr:cNvPr id="2105" name="Picture 57" descr="Öğrenci Not Bilgisi">
          <a:hlinkClick xmlns:r="http://schemas.openxmlformats.org/officeDocument/2006/relationships" r:id="rId3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8001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304800</xdr:colOff>
      <xdr:row>3</xdr:row>
      <xdr:rowOff>304800</xdr:rowOff>
    </xdr:to>
    <xdr:pic>
      <xdr:nvPicPr>
        <xdr:cNvPr id="2106" name="Picture 58" descr="Öğrenci Not Bilgisi">
          <a:hlinkClick xmlns:r="http://schemas.openxmlformats.org/officeDocument/2006/relationships" r:id="rId3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12668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304800</xdr:colOff>
      <xdr:row>5</xdr:row>
      <xdr:rowOff>114300</xdr:rowOff>
    </xdr:to>
    <xdr:pic>
      <xdr:nvPicPr>
        <xdr:cNvPr id="2107" name="Picture 59" descr="Öğrenci Not Bilgisi">
          <a:hlinkClick xmlns:r="http://schemas.openxmlformats.org/officeDocument/2006/relationships" r:id="rId3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15811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304800</xdr:colOff>
      <xdr:row>6</xdr:row>
      <xdr:rowOff>114300</xdr:rowOff>
    </xdr:to>
    <xdr:pic>
      <xdr:nvPicPr>
        <xdr:cNvPr id="2108" name="Picture 60" descr="Öğrenci Not Bilgisi">
          <a:hlinkClick xmlns:r="http://schemas.openxmlformats.org/officeDocument/2006/relationships" r:id="rId3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17716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304800</xdr:colOff>
      <xdr:row>7</xdr:row>
      <xdr:rowOff>114300</xdr:rowOff>
    </xdr:to>
    <xdr:pic>
      <xdr:nvPicPr>
        <xdr:cNvPr id="2109" name="Picture 61" descr="Öğrenci Not Bilgisi">
          <a:hlinkClick xmlns:r="http://schemas.openxmlformats.org/officeDocument/2006/relationships" r:id="rId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19621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304800</xdr:colOff>
      <xdr:row>8</xdr:row>
      <xdr:rowOff>114300</xdr:rowOff>
    </xdr:to>
    <xdr:pic>
      <xdr:nvPicPr>
        <xdr:cNvPr id="2110" name="Picture 62" descr="Öğrenci Not Bilgisi">
          <a:hlinkClick xmlns:r="http://schemas.openxmlformats.org/officeDocument/2006/relationships" r:id="rId4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21526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304800</xdr:colOff>
      <xdr:row>9</xdr:row>
      <xdr:rowOff>114300</xdr:rowOff>
    </xdr:to>
    <xdr:pic>
      <xdr:nvPicPr>
        <xdr:cNvPr id="2111" name="Picture 63" descr="Öğrenci Not Bilgisi">
          <a:hlinkClick xmlns:r="http://schemas.openxmlformats.org/officeDocument/2006/relationships" r:id="rId4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23431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304800</xdr:colOff>
      <xdr:row>10</xdr:row>
      <xdr:rowOff>114300</xdr:rowOff>
    </xdr:to>
    <xdr:pic>
      <xdr:nvPicPr>
        <xdr:cNvPr id="2112" name="Picture 64" descr="Öğrenci Not Bilgisi">
          <a:hlinkClick xmlns:r="http://schemas.openxmlformats.org/officeDocument/2006/relationships" r:id="rId4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25336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304800</xdr:colOff>
      <xdr:row>11</xdr:row>
      <xdr:rowOff>114300</xdr:rowOff>
    </xdr:to>
    <xdr:pic>
      <xdr:nvPicPr>
        <xdr:cNvPr id="2113" name="Picture 65" descr="Öğrenci Not Bilgisi">
          <a:hlinkClick xmlns:r="http://schemas.openxmlformats.org/officeDocument/2006/relationships" r:id="rId4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27241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304800</xdr:colOff>
      <xdr:row>12</xdr:row>
      <xdr:rowOff>114300</xdr:rowOff>
    </xdr:to>
    <xdr:pic>
      <xdr:nvPicPr>
        <xdr:cNvPr id="2114" name="Picture 66" descr="Öğrenci Not Bilgisi">
          <a:hlinkClick xmlns:r="http://schemas.openxmlformats.org/officeDocument/2006/relationships" r:id="rId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29146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304800</xdr:colOff>
      <xdr:row>13</xdr:row>
      <xdr:rowOff>114300</xdr:rowOff>
    </xdr:to>
    <xdr:pic>
      <xdr:nvPicPr>
        <xdr:cNvPr id="2115" name="Picture 67" descr="Öğrenci Not Bilgisi">
          <a:hlinkClick xmlns:r="http://schemas.openxmlformats.org/officeDocument/2006/relationships" r:id="rId4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31051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304800</xdr:colOff>
      <xdr:row>14</xdr:row>
      <xdr:rowOff>114300</xdr:rowOff>
    </xdr:to>
    <xdr:pic>
      <xdr:nvPicPr>
        <xdr:cNvPr id="2116" name="Picture 68" descr="Öğrenci Not Bilgisi">
          <a:hlinkClick xmlns:r="http://schemas.openxmlformats.org/officeDocument/2006/relationships" r:id="rId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35718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304800</xdr:colOff>
      <xdr:row>15</xdr:row>
      <xdr:rowOff>114300</xdr:rowOff>
    </xdr:to>
    <xdr:pic>
      <xdr:nvPicPr>
        <xdr:cNvPr id="2117" name="Picture 69" descr="Öğrenci Not Bilgisi">
          <a:hlinkClick xmlns:r="http://schemas.openxmlformats.org/officeDocument/2006/relationships" r:id="rId4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38862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304800</xdr:colOff>
      <xdr:row>16</xdr:row>
      <xdr:rowOff>114300</xdr:rowOff>
    </xdr:to>
    <xdr:pic>
      <xdr:nvPicPr>
        <xdr:cNvPr id="2118" name="Picture 70" descr="Öğrenci Not Bilgisi">
          <a:hlinkClick xmlns:r="http://schemas.openxmlformats.org/officeDocument/2006/relationships" r:id="rId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43529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304800</xdr:colOff>
      <xdr:row>17</xdr:row>
      <xdr:rowOff>114300</xdr:rowOff>
    </xdr:to>
    <xdr:pic>
      <xdr:nvPicPr>
        <xdr:cNvPr id="2119" name="Picture 71" descr="Öğrenci Not Bilgisi">
          <a:hlinkClick xmlns:r="http://schemas.openxmlformats.org/officeDocument/2006/relationships" r:id="rId4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46672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304800</xdr:colOff>
      <xdr:row>18</xdr:row>
      <xdr:rowOff>114300</xdr:rowOff>
    </xdr:to>
    <xdr:pic>
      <xdr:nvPicPr>
        <xdr:cNvPr id="2120" name="Picture 72" descr="Öğrenci Not Bilgisi">
          <a:hlinkClick xmlns:r="http://schemas.openxmlformats.org/officeDocument/2006/relationships" r:id="rId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51339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304800</xdr:colOff>
      <xdr:row>19</xdr:row>
      <xdr:rowOff>114300</xdr:rowOff>
    </xdr:to>
    <xdr:pic>
      <xdr:nvPicPr>
        <xdr:cNvPr id="2121" name="Picture 73" descr="Öğrenci Not Bilgisi">
          <a:hlinkClick xmlns:r="http://schemas.openxmlformats.org/officeDocument/2006/relationships" r:id="rId5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54483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20</xdr:row>
      <xdr:rowOff>114300</xdr:rowOff>
    </xdr:to>
    <xdr:pic>
      <xdr:nvPicPr>
        <xdr:cNvPr id="2122" name="Picture 74" descr="Öğrenci Not Bilgisi">
          <a:hlinkClick xmlns:r="http://schemas.openxmlformats.org/officeDocument/2006/relationships" r:id="rId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57626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304800</xdr:colOff>
      <xdr:row>21</xdr:row>
      <xdr:rowOff>114300</xdr:rowOff>
    </xdr:to>
    <xdr:pic>
      <xdr:nvPicPr>
        <xdr:cNvPr id="2123" name="Picture 75" descr="Öğrenci Not Bilgisi">
          <a:hlinkClick xmlns:r="http://schemas.openxmlformats.org/officeDocument/2006/relationships" r:id="rId5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60769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304800</xdr:colOff>
      <xdr:row>22</xdr:row>
      <xdr:rowOff>114300</xdr:rowOff>
    </xdr:to>
    <xdr:pic>
      <xdr:nvPicPr>
        <xdr:cNvPr id="2124" name="Picture 76" descr="Öğrenci Not Bilgisi">
          <a:hlinkClick xmlns:r="http://schemas.openxmlformats.org/officeDocument/2006/relationships" r:id="rId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63912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304800</xdr:colOff>
      <xdr:row>23</xdr:row>
      <xdr:rowOff>114300</xdr:rowOff>
    </xdr:to>
    <xdr:pic>
      <xdr:nvPicPr>
        <xdr:cNvPr id="2125" name="Picture 77" descr="Öğrenci Not Bilgisi">
          <a:hlinkClick xmlns:r="http://schemas.openxmlformats.org/officeDocument/2006/relationships" r:id="rId5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67056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304800</xdr:colOff>
      <xdr:row>24</xdr:row>
      <xdr:rowOff>114300</xdr:rowOff>
    </xdr:to>
    <xdr:pic>
      <xdr:nvPicPr>
        <xdr:cNvPr id="2126" name="Picture 78" descr="Öğrenci Not Bilgisi">
          <a:hlinkClick xmlns:r="http://schemas.openxmlformats.org/officeDocument/2006/relationships" r:id="rId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70199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304800</xdr:colOff>
      <xdr:row>25</xdr:row>
      <xdr:rowOff>114300</xdr:rowOff>
    </xdr:to>
    <xdr:pic>
      <xdr:nvPicPr>
        <xdr:cNvPr id="2127" name="Picture 79" descr="Öğrenci Not Bilgisi">
          <a:hlinkClick xmlns:r="http://schemas.openxmlformats.org/officeDocument/2006/relationships" r:id="rId5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73342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25</xdr:row>
      <xdr:rowOff>0</xdr:rowOff>
    </xdr:from>
    <xdr:to>
      <xdr:col>12</xdr:col>
      <xdr:colOff>304800</xdr:colOff>
      <xdr:row>26</xdr:row>
      <xdr:rowOff>114300</xdr:rowOff>
    </xdr:to>
    <xdr:pic>
      <xdr:nvPicPr>
        <xdr:cNvPr id="2128" name="Picture 80" descr="Öğrenci Not Bilgisi">
          <a:hlinkClick xmlns:r="http://schemas.openxmlformats.org/officeDocument/2006/relationships" r:id="rId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76485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26</xdr:row>
      <xdr:rowOff>0</xdr:rowOff>
    </xdr:from>
    <xdr:to>
      <xdr:col>12</xdr:col>
      <xdr:colOff>304800</xdr:colOff>
      <xdr:row>27</xdr:row>
      <xdr:rowOff>116681</xdr:rowOff>
    </xdr:to>
    <xdr:pic>
      <xdr:nvPicPr>
        <xdr:cNvPr id="2129" name="Picture 81" descr="Öğrenci Not Bilgisi">
          <a:hlinkClick xmlns:r="http://schemas.openxmlformats.org/officeDocument/2006/relationships" r:id="rId5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79629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304800</xdr:colOff>
      <xdr:row>1</xdr:row>
      <xdr:rowOff>7144</xdr:rowOff>
    </xdr:to>
    <xdr:pic>
      <xdr:nvPicPr>
        <xdr:cNvPr id="2130" name="Picture 82" descr="Öğrenci Not Bilgisi">
          <a:hlinkClick xmlns:r="http://schemas.openxmlformats.org/officeDocument/2006/relationships" r:id="rId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304800</xdr:colOff>
      <xdr:row>2</xdr:row>
      <xdr:rowOff>114300</xdr:rowOff>
    </xdr:to>
    <xdr:pic>
      <xdr:nvPicPr>
        <xdr:cNvPr id="2131" name="Picture 83" descr="Öğrenci Not Bilgisi">
          <a:hlinkClick xmlns:r="http://schemas.openxmlformats.org/officeDocument/2006/relationships" r:id="rId3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3333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304800</xdr:colOff>
      <xdr:row>3</xdr:row>
      <xdr:rowOff>42862</xdr:rowOff>
    </xdr:to>
    <xdr:pic>
      <xdr:nvPicPr>
        <xdr:cNvPr id="2132" name="Picture 84" descr="Öğrenci Not Bilgisi">
          <a:hlinkClick xmlns:r="http://schemas.openxmlformats.org/officeDocument/2006/relationships" r:id="rId3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8001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304800</xdr:colOff>
      <xdr:row>3</xdr:row>
      <xdr:rowOff>304800</xdr:rowOff>
    </xdr:to>
    <xdr:pic>
      <xdr:nvPicPr>
        <xdr:cNvPr id="2133" name="Picture 85" descr="Öğrenci Not Bilgisi">
          <a:hlinkClick xmlns:r="http://schemas.openxmlformats.org/officeDocument/2006/relationships" r:id="rId3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12668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304800</xdr:colOff>
      <xdr:row>5</xdr:row>
      <xdr:rowOff>114300</xdr:rowOff>
    </xdr:to>
    <xdr:pic>
      <xdr:nvPicPr>
        <xdr:cNvPr id="2134" name="Picture 86" descr="Öğrenci Not Bilgisi">
          <a:hlinkClick xmlns:r="http://schemas.openxmlformats.org/officeDocument/2006/relationships" r:id="rId3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15811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304800</xdr:colOff>
      <xdr:row>6</xdr:row>
      <xdr:rowOff>114300</xdr:rowOff>
    </xdr:to>
    <xdr:pic>
      <xdr:nvPicPr>
        <xdr:cNvPr id="2135" name="Picture 87" descr="Öğrenci Not Bilgisi">
          <a:hlinkClick xmlns:r="http://schemas.openxmlformats.org/officeDocument/2006/relationships" r:id="rId3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17716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304800</xdr:colOff>
      <xdr:row>7</xdr:row>
      <xdr:rowOff>114300</xdr:rowOff>
    </xdr:to>
    <xdr:pic>
      <xdr:nvPicPr>
        <xdr:cNvPr id="2136" name="Picture 88" descr="Öğrenci Not Bilgisi">
          <a:hlinkClick xmlns:r="http://schemas.openxmlformats.org/officeDocument/2006/relationships" r:id="rId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19621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304800</xdr:colOff>
      <xdr:row>8</xdr:row>
      <xdr:rowOff>114300</xdr:rowOff>
    </xdr:to>
    <xdr:pic>
      <xdr:nvPicPr>
        <xdr:cNvPr id="2137" name="Picture 89" descr="Öğrenci Not Bilgisi">
          <a:hlinkClick xmlns:r="http://schemas.openxmlformats.org/officeDocument/2006/relationships" r:id="rId4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21526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304800</xdr:colOff>
      <xdr:row>9</xdr:row>
      <xdr:rowOff>114300</xdr:rowOff>
    </xdr:to>
    <xdr:pic>
      <xdr:nvPicPr>
        <xdr:cNvPr id="2138" name="Picture 90" descr="Öğrenci Not Bilgisi">
          <a:hlinkClick xmlns:r="http://schemas.openxmlformats.org/officeDocument/2006/relationships" r:id="rId4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23431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304800</xdr:colOff>
      <xdr:row>10</xdr:row>
      <xdr:rowOff>114300</xdr:rowOff>
    </xdr:to>
    <xdr:pic>
      <xdr:nvPicPr>
        <xdr:cNvPr id="2139" name="Picture 91" descr="Öğrenci Not Bilgisi">
          <a:hlinkClick xmlns:r="http://schemas.openxmlformats.org/officeDocument/2006/relationships" r:id="rId4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25336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304800</xdr:colOff>
      <xdr:row>11</xdr:row>
      <xdr:rowOff>114300</xdr:rowOff>
    </xdr:to>
    <xdr:pic>
      <xdr:nvPicPr>
        <xdr:cNvPr id="2140" name="Picture 92" descr="Öğrenci Not Bilgisi">
          <a:hlinkClick xmlns:r="http://schemas.openxmlformats.org/officeDocument/2006/relationships" r:id="rId4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27241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304800</xdr:colOff>
      <xdr:row>12</xdr:row>
      <xdr:rowOff>114300</xdr:rowOff>
    </xdr:to>
    <xdr:pic>
      <xdr:nvPicPr>
        <xdr:cNvPr id="2141" name="Picture 93" descr="Öğrenci Not Bilgisi">
          <a:hlinkClick xmlns:r="http://schemas.openxmlformats.org/officeDocument/2006/relationships" r:id="rId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29146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304800</xdr:colOff>
      <xdr:row>13</xdr:row>
      <xdr:rowOff>114300</xdr:rowOff>
    </xdr:to>
    <xdr:pic>
      <xdr:nvPicPr>
        <xdr:cNvPr id="2142" name="Picture 94" descr="Öğrenci Not Bilgisi">
          <a:hlinkClick xmlns:r="http://schemas.openxmlformats.org/officeDocument/2006/relationships" r:id="rId4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31051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304800</xdr:colOff>
      <xdr:row>14</xdr:row>
      <xdr:rowOff>114300</xdr:rowOff>
    </xdr:to>
    <xdr:pic>
      <xdr:nvPicPr>
        <xdr:cNvPr id="2143" name="Picture 95" descr="Öğrenci Not Bilgisi">
          <a:hlinkClick xmlns:r="http://schemas.openxmlformats.org/officeDocument/2006/relationships" r:id="rId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35718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304800</xdr:colOff>
      <xdr:row>15</xdr:row>
      <xdr:rowOff>114300</xdr:rowOff>
    </xdr:to>
    <xdr:pic>
      <xdr:nvPicPr>
        <xdr:cNvPr id="2144" name="Picture 96" descr="Öğrenci Not Bilgisi">
          <a:hlinkClick xmlns:r="http://schemas.openxmlformats.org/officeDocument/2006/relationships" r:id="rId4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38862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304800</xdr:colOff>
      <xdr:row>16</xdr:row>
      <xdr:rowOff>114300</xdr:rowOff>
    </xdr:to>
    <xdr:pic>
      <xdr:nvPicPr>
        <xdr:cNvPr id="2145" name="Picture 97" descr="Öğrenci Not Bilgisi">
          <a:hlinkClick xmlns:r="http://schemas.openxmlformats.org/officeDocument/2006/relationships" r:id="rId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43529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304800</xdr:colOff>
      <xdr:row>17</xdr:row>
      <xdr:rowOff>114300</xdr:rowOff>
    </xdr:to>
    <xdr:pic>
      <xdr:nvPicPr>
        <xdr:cNvPr id="2146" name="Picture 98" descr="Öğrenci Not Bilgisi">
          <a:hlinkClick xmlns:r="http://schemas.openxmlformats.org/officeDocument/2006/relationships" r:id="rId4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46672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304800</xdr:colOff>
      <xdr:row>18</xdr:row>
      <xdr:rowOff>114300</xdr:rowOff>
    </xdr:to>
    <xdr:pic>
      <xdr:nvPicPr>
        <xdr:cNvPr id="2147" name="Picture 99" descr="Öğrenci Not Bilgisi">
          <a:hlinkClick xmlns:r="http://schemas.openxmlformats.org/officeDocument/2006/relationships" r:id="rId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51339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304800</xdr:colOff>
      <xdr:row>19</xdr:row>
      <xdr:rowOff>114300</xdr:rowOff>
    </xdr:to>
    <xdr:pic>
      <xdr:nvPicPr>
        <xdr:cNvPr id="2148" name="Picture 100" descr="Öğrenci Not Bilgisi">
          <a:hlinkClick xmlns:r="http://schemas.openxmlformats.org/officeDocument/2006/relationships" r:id="rId5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54483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20</xdr:row>
      <xdr:rowOff>114300</xdr:rowOff>
    </xdr:to>
    <xdr:pic>
      <xdr:nvPicPr>
        <xdr:cNvPr id="2149" name="Picture 101" descr="Öğrenci Not Bilgisi">
          <a:hlinkClick xmlns:r="http://schemas.openxmlformats.org/officeDocument/2006/relationships" r:id="rId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57626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304800</xdr:colOff>
      <xdr:row>21</xdr:row>
      <xdr:rowOff>114300</xdr:rowOff>
    </xdr:to>
    <xdr:pic>
      <xdr:nvPicPr>
        <xdr:cNvPr id="2150" name="Picture 102" descr="Öğrenci Not Bilgisi">
          <a:hlinkClick xmlns:r="http://schemas.openxmlformats.org/officeDocument/2006/relationships" r:id="rId5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60769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304800</xdr:colOff>
      <xdr:row>22</xdr:row>
      <xdr:rowOff>114300</xdr:rowOff>
    </xdr:to>
    <xdr:pic>
      <xdr:nvPicPr>
        <xdr:cNvPr id="2151" name="Picture 103" descr="Öğrenci Not Bilgisi">
          <a:hlinkClick xmlns:r="http://schemas.openxmlformats.org/officeDocument/2006/relationships" r:id="rId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63912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304800</xdr:colOff>
      <xdr:row>23</xdr:row>
      <xdr:rowOff>114300</xdr:rowOff>
    </xdr:to>
    <xdr:pic>
      <xdr:nvPicPr>
        <xdr:cNvPr id="2152" name="Picture 104" descr="Öğrenci Not Bilgisi">
          <a:hlinkClick xmlns:r="http://schemas.openxmlformats.org/officeDocument/2006/relationships" r:id="rId5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67056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304800</xdr:colOff>
      <xdr:row>24</xdr:row>
      <xdr:rowOff>114300</xdr:rowOff>
    </xdr:to>
    <xdr:pic>
      <xdr:nvPicPr>
        <xdr:cNvPr id="2153" name="Picture 105" descr="Öğrenci Not Bilgisi">
          <a:hlinkClick xmlns:r="http://schemas.openxmlformats.org/officeDocument/2006/relationships" r:id="rId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70199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304800</xdr:colOff>
      <xdr:row>25</xdr:row>
      <xdr:rowOff>114300</xdr:rowOff>
    </xdr:to>
    <xdr:pic>
      <xdr:nvPicPr>
        <xdr:cNvPr id="2154" name="Picture 106" descr="Öğrenci Not Bilgisi">
          <a:hlinkClick xmlns:r="http://schemas.openxmlformats.org/officeDocument/2006/relationships" r:id="rId5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73342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25</xdr:row>
      <xdr:rowOff>0</xdr:rowOff>
    </xdr:from>
    <xdr:to>
      <xdr:col>12</xdr:col>
      <xdr:colOff>304800</xdr:colOff>
      <xdr:row>26</xdr:row>
      <xdr:rowOff>114300</xdr:rowOff>
    </xdr:to>
    <xdr:pic>
      <xdr:nvPicPr>
        <xdr:cNvPr id="2155" name="Picture 107" descr="Öğrenci Not Bilgisi">
          <a:hlinkClick xmlns:r="http://schemas.openxmlformats.org/officeDocument/2006/relationships" r:id="rId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76485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26</xdr:row>
      <xdr:rowOff>0</xdr:rowOff>
    </xdr:from>
    <xdr:to>
      <xdr:col>12</xdr:col>
      <xdr:colOff>304800</xdr:colOff>
      <xdr:row>27</xdr:row>
      <xdr:rowOff>116681</xdr:rowOff>
    </xdr:to>
    <xdr:pic>
      <xdr:nvPicPr>
        <xdr:cNvPr id="2156" name="Picture 108" descr="Öğrenci Not Bilgisi">
          <a:hlinkClick xmlns:r="http://schemas.openxmlformats.org/officeDocument/2006/relationships" r:id="rId5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79629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304800</xdr:colOff>
      <xdr:row>1</xdr:row>
      <xdr:rowOff>7144</xdr:rowOff>
    </xdr:to>
    <xdr:pic>
      <xdr:nvPicPr>
        <xdr:cNvPr id="2" name="Picture 1" descr="Öğrenci Not Bilgisi">
          <a:hlinkClick xmlns:r="http://schemas.openxmlformats.org/officeDocument/2006/relationships" r:id="rId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304800</xdr:colOff>
      <xdr:row>2</xdr:row>
      <xdr:rowOff>114300</xdr:rowOff>
    </xdr:to>
    <xdr:pic>
      <xdr:nvPicPr>
        <xdr:cNvPr id="3" name="Picture 2" descr="Öğrenci Not Bilgisi">
          <a:hlinkClick xmlns:r="http://schemas.openxmlformats.org/officeDocument/2006/relationships" r:id="rId3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3333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304800</xdr:colOff>
      <xdr:row>3</xdr:row>
      <xdr:rowOff>42862</xdr:rowOff>
    </xdr:to>
    <xdr:pic>
      <xdr:nvPicPr>
        <xdr:cNvPr id="4" name="Picture 3" descr="Öğrenci Not Bilgisi">
          <a:hlinkClick xmlns:r="http://schemas.openxmlformats.org/officeDocument/2006/relationships" r:id="rId3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8001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304800</xdr:colOff>
      <xdr:row>3</xdr:row>
      <xdr:rowOff>304800</xdr:rowOff>
    </xdr:to>
    <xdr:pic>
      <xdr:nvPicPr>
        <xdr:cNvPr id="5" name="Picture 4" descr="Öğrenci Not Bilgisi">
          <a:hlinkClick xmlns:r="http://schemas.openxmlformats.org/officeDocument/2006/relationships" r:id="rId3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12668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304800</xdr:colOff>
      <xdr:row>5</xdr:row>
      <xdr:rowOff>114300</xdr:rowOff>
    </xdr:to>
    <xdr:pic>
      <xdr:nvPicPr>
        <xdr:cNvPr id="6" name="Picture 5" descr="Öğrenci Not Bilgisi">
          <a:hlinkClick xmlns:r="http://schemas.openxmlformats.org/officeDocument/2006/relationships" r:id="rId3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15811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304800</xdr:colOff>
      <xdr:row>6</xdr:row>
      <xdr:rowOff>114300</xdr:rowOff>
    </xdr:to>
    <xdr:pic>
      <xdr:nvPicPr>
        <xdr:cNvPr id="7" name="Picture 6" descr="Öğrenci Not Bilgisi">
          <a:hlinkClick xmlns:r="http://schemas.openxmlformats.org/officeDocument/2006/relationships" r:id="rId3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17716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304800</xdr:colOff>
      <xdr:row>7</xdr:row>
      <xdr:rowOff>114300</xdr:rowOff>
    </xdr:to>
    <xdr:pic>
      <xdr:nvPicPr>
        <xdr:cNvPr id="8" name="Picture 7" descr="Öğrenci Not Bilgisi">
          <a:hlinkClick xmlns:r="http://schemas.openxmlformats.org/officeDocument/2006/relationships" r:id="rId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19621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304800</xdr:colOff>
      <xdr:row>8</xdr:row>
      <xdr:rowOff>114300</xdr:rowOff>
    </xdr:to>
    <xdr:pic>
      <xdr:nvPicPr>
        <xdr:cNvPr id="9" name="Picture 8" descr="Öğrenci Not Bilgisi">
          <a:hlinkClick xmlns:r="http://schemas.openxmlformats.org/officeDocument/2006/relationships" r:id="rId4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21526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304800</xdr:colOff>
      <xdr:row>9</xdr:row>
      <xdr:rowOff>114300</xdr:rowOff>
    </xdr:to>
    <xdr:pic>
      <xdr:nvPicPr>
        <xdr:cNvPr id="10" name="Picture 9" descr="Öğrenci Not Bilgisi">
          <a:hlinkClick xmlns:r="http://schemas.openxmlformats.org/officeDocument/2006/relationships" r:id="rId4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23431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304800</xdr:colOff>
      <xdr:row>10</xdr:row>
      <xdr:rowOff>114300</xdr:rowOff>
    </xdr:to>
    <xdr:pic>
      <xdr:nvPicPr>
        <xdr:cNvPr id="11" name="Picture 10" descr="Öğrenci Not Bilgisi">
          <a:hlinkClick xmlns:r="http://schemas.openxmlformats.org/officeDocument/2006/relationships" r:id="rId4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25336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304800</xdr:colOff>
      <xdr:row>11</xdr:row>
      <xdr:rowOff>114300</xdr:rowOff>
    </xdr:to>
    <xdr:pic>
      <xdr:nvPicPr>
        <xdr:cNvPr id="12" name="Picture 11" descr="Öğrenci Not Bilgisi">
          <a:hlinkClick xmlns:r="http://schemas.openxmlformats.org/officeDocument/2006/relationships" r:id="rId4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27241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304800</xdr:colOff>
      <xdr:row>12</xdr:row>
      <xdr:rowOff>114300</xdr:rowOff>
    </xdr:to>
    <xdr:pic>
      <xdr:nvPicPr>
        <xdr:cNvPr id="13" name="Picture 12" descr="Öğrenci Not Bilgisi">
          <a:hlinkClick xmlns:r="http://schemas.openxmlformats.org/officeDocument/2006/relationships" r:id="rId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29146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304800</xdr:colOff>
      <xdr:row>13</xdr:row>
      <xdr:rowOff>114300</xdr:rowOff>
    </xdr:to>
    <xdr:pic>
      <xdr:nvPicPr>
        <xdr:cNvPr id="14" name="Picture 13" descr="Öğrenci Not Bilgisi">
          <a:hlinkClick xmlns:r="http://schemas.openxmlformats.org/officeDocument/2006/relationships" r:id="rId4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31051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304800</xdr:colOff>
      <xdr:row>14</xdr:row>
      <xdr:rowOff>114300</xdr:rowOff>
    </xdr:to>
    <xdr:pic>
      <xdr:nvPicPr>
        <xdr:cNvPr id="15" name="Picture 14" descr="Öğrenci Not Bilgisi">
          <a:hlinkClick xmlns:r="http://schemas.openxmlformats.org/officeDocument/2006/relationships" r:id="rId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35718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304800</xdr:colOff>
      <xdr:row>15</xdr:row>
      <xdr:rowOff>114300</xdr:rowOff>
    </xdr:to>
    <xdr:pic>
      <xdr:nvPicPr>
        <xdr:cNvPr id="16" name="Picture 15" descr="Öğrenci Not Bilgisi">
          <a:hlinkClick xmlns:r="http://schemas.openxmlformats.org/officeDocument/2006/relationships" r:id="rId4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38862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304800</xdr:colOff>
      <xdr:row>16</xdr:row>
      <xdr:rowOff>114300</xdr:rowOff>
    </xdr:to>
    <xdr:pic>
      <xdr:nvPicPr>
        <xdr:cNvPr id="17" name="Picture 16" descr="Öğrenci Not Bilgisi">
          <a:hlinkClick xmlns:r="http://schemas.openxmlformats.org/officeDocument/2006/relationships" r:id="rId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43529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304800</xdr:colOff>
      <xdr:row>17</xdr:row>
      <xdr:rowOff>114300</xdr:rowOff>
    </xdr:to>
    <xdr:pic>
      <xdr:nvPicPr>
        <xdr:cNvPr id="18" name="Picture 17" descr="Öğrenci Not Bilgisi">
          <a:hlinkClick xmlns:r="http://schemas.openxmlformats.org/officeDocument/2006/relationships" r:id="rId4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46672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304800</xdr:colOff>
      <xdr:row>18</xdr:row>
      <xdr:rowOff>114300</xdr:rowOff>
    </xdr:to>
    <xdr:pic>
      <xdr:nvPicPr>
        <xdr:cNvPr id="19" name="Picture 18" descr="Öğrenci Not Bilgisi">
          <a:hlinkClick xmlns:r="http://schemas.openxmlformats.org/officeDocument/2006/relationships" r:id="rId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51339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304800</xdr:colOff>
      <xdr:row>19</xdr:row>
      <xdr:rowOff>114300</xdr:rowOff>
    </xdr:to>
    <xdr:pic>
      <xdr:nvPicPr>
        <xdr:cNvPr id="20" name="Picture 19" descr="Öğrenci Not Bilgisi">
          <a:hlinkClick xmlns:r="http://schemas.openxmlformats.org/officeDocument/2006/relationships" r:id="rId5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54483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20</xdr:row>
      <xdr:rowOff>114300</xdr:rowOff>
    </xdr:to>
    <xdr:pic>
      <xdr:nvPicPr>
        <xdr:cNvPr id="21" name="Picture 20" descr="Öğrenci Not Bilgisi">
          <a:hlinkClick xmlns:r="http://schemas.openxmlformats.org/officeDocument/2006/relationships" r:id="rId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57626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304800</xdr:colOff>
      <xdr:row>21</xdr:row>
      <xdr:rowOff>114300</xdr:rowOff>
    </xdr:to>
    <xdr:pic>
      <xdr:nvPicPr>
        <xdr:cNvPr id="22" name="Picture 21" descr="Öğrenci Not Bilgisi">
          <a:hlinkClick xmlns:r="http://schemas.openxmlformats.org/officeDocument/2006/relationships" r:id="rId5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60769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304800</xdr:colOff>
      <xdr:row>22</xdr:row>
      <xdr:rowOff>114300</xdr:rowOff>
    </xdr:to>
    <xdr:pic>
      <xdr:nvPicPr>
        <xdr:cNvPr id="23" name="Picture 22" descr="Öğrenci Not Bilgisi">
          <a:hlinkClick xmlns:r="http://schemas.openxmlformats.org/officeDocument/2006/relationships" r:id="rId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63912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304800</xdr:colOff>
      <xdr:row>23</xdr:row>
      <xdr:rowOff>114300</xdr:rowOff>
    </xdr:to>
    <xdr:pic>
      <xdr:nvPicPr>
        <xdr:cNvPr id="24" name="Picture 23" descr="Öğrenci Not Bilgisi">
          <a:hlinkClick xmlns:r="http://schemas.openxmlformats.org/officeDocument/2006/relationships" r:id="rId5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67056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304800</xdr:colOff>
      <xdr:row>24</xdr:row>
      <xdr:rowOff>114300</xdr:rowOff>
    </xdr:to>
    <xdr:pic>
      <xdr:nvPicPr>
        <xdr:cNvPr id="25" name="Picture 24" descr="Öğrenci Not Bilgisi">
          <a:hlinkClick xmlns:r="http://schemas.openxmlformats.org/officeDocument/2006/relationships" r:id="rId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70199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304800</xdr:colOff>
      <xdr:row>25</xdr:row>
      <xdr:rowOff>114300</xdr:rowOff>
    </xdr:to>
    <xdr:pic>
      <xdr:nvPicPr>
        <xdr:cNvPr id="26" name="Picture 25" descr="Öğrenci Not Bilgisi">
          <a:hlinkClick xmlns:r="http://schemas.openxmlformats.org/officeDocument/2006/relationships" r:id="rId5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73342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25</xdr:row>
      <xdr:rowOff>0</xdr:rowOff>
    </xdr:from>
    <xdr:to>
      <xdr:col>12</xdr:col>
      <xdr:colOff>304800</xdr:colOff>
      <xdr:row>26</xdr:row>
      <xdr:rowOff>114300</xdr:rowOff>
    </xdr:to>
    <xdr:pic>
      <xdr:nvPicPr>
        <xdr:cNvPr id="27" name="Picture 26" descr="Öğrenci Not Bilgisi">
          <a:hlinkClick xmlns:r="http://schemas.openxmlformats.org/officeDocument/2006/relationships" r:id="rId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76485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26</xdr:row>
      <xdr:rowOff>0</xdr:rowOff>
    </xdr:from>
    <xdr:to>
      <xdr:col>12</xdr:col>
      <xdr:colOff>304800</xdr:colOff>
      <xdr:row>27</xdr:row>
      <xdr:rowOff>116681</xdr:rowOff>
    </xdr:to>
    <xdr:pic>
      <xdr:nvPicPr>
        <xdr:cNvPr id="28" name="Picture 27" descr="Öğrenci Not Bilgisi">
          <a:hlinkClick xmlns:r="http://schemas.openxmlformats.org/officeDocument/2006/relationships" r:id="rId5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79629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304800</xdr:colOff>
      <xdr:row>1</xdr:row>
      <xdr:rowOff>7144</xdr:rowOff>
    </xdr:to>
    <xdr:pic>
      <xdr:nvPicPr>
        <xdr:cNvPr id="29" name="Picture 28" descr="Öğrenci Not Bilgisi">
          <a:hlinkClick xmlns:r="http://schemas.openxmlformats.org/officeDocument/2006/relationships" r:id="rId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304800</xdr:colOff>
      <xdr:row>2</xdr:row>
      <xdr:rowOff>114300</xdr:rowOff>
    </xdr:to>
    <xdr:pic>
      <xdr:nvPicPr>
        <xdr:cNvPr id="30" name="Picture 29" descr="Öğrenci Not Bilgisi">
          <a:hlinkClick xmlns:r="http://schemas.openxmlformats.org/officeDocument/2006/relationships" r:id="rId6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3333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304800</xdr:colOff>
      <xdr:row>3</xdr:row>
      <xdr:rowOff>42862</xdr:rowOff>
    </xdr:to>
    <xdr:pic>
      <xdr:nvPicPr>
        <xdr:cNvPr id="31" name="Picture 30" descr="Öğrenci Not Bilgisi">
          <a:hlinkClick xmlns:r="http://schemas.openxmlformats.org/officeDocument/2006/relationships" r:id="rId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6477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304800</xdr:colOff>
      <xdr:row>3</xdr:row>
      <xdr:rowOff>304800</xdr:rowOff>
    </xdr:to>
    <xdr:pic>
      <xdr:nvPicPr>
        <xdr:cNvPr id="32" name="Picture 31" descr="Öğrenci Not Bilgisi">
          <a:hlinkClick xmlns:r="http://schemas.openxmlformats.org/officeDocument/2006/relationships" r:id="rId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11144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304800</xdr:colOff>
      <xdr:row>5</xdr:row>
      <xdr:rowOff>114300</xdr:rowOff>
    </xdr:to>
    <xdr:pic>
      <xdr:nvPicPr>
        <xdr:cNvPr id="1056" name="Picture 32" descr="Öğrenci Not Bilgisi">
          <a:hlinkClick xmlns:r="http://schemas.openxmlformats.org/officeDocument/2006/relationships" r:id="rId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14287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304800</xdr:colOff>
      <xdr:row>6</xdr:row>
      <xdr:rowOff>114300</xdr:rowOff>
    </xdr:to>
    <xdr:pic>
      <xdr:nvPicPr>
        <xdr:cNvPr id="1057" name="Picture 33" descr="Öğrenci Not Bilgisi">
          <a:hlinkClick xmlns:r="http://schemas.openxmlformats.org/officeDocument/2006/relationships" r:id="rId6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16192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304800</xdr:colOff>
      <xdr:row>7</xdr:row>
      <xdr:rowOff>114300</xdr:rowOff>
    </xdr:to>
    <xdr:pic>
      <xdr:nvPicPr>
        <xdr:cNvPr id="1058" name="Picture 34" descr="Öğrenci Not Bilgisi">
          <a:hlinkClick xmlns:r="http://schemas.openxmlformats.org/officeDocument/2006/relationships" r:id="rId6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18097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304800</xdr:colOff>
      <xdr:row>8</xdr:row>
      <xdr:rowOff>114300</xdr:rowOff>
    </xdr:to>
    <xdr:pic>
      <xdr:nvPicPr>
        <xdr:cNvPr id="1059" name="Picture 35" descr="Öğrenci Not Bilgisi">
          <a:hlinkClick xmlns:r="http://schemas.openxmlformats.org/officeDocument/2006/relationships" r:id="rId6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20002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304800</xdr:colOff>
      <xdr:row>9</xdr:row>
      <xdr:rowOff>114300</xdr:rowOff>
    </xdr:to>
    <xdr:pic>
      <xdr:nvPicPr>
        <xdr:cNvPr id="1060" name="Picture 36" descr="Öğrenci Not Bilgisi">
          <a:hlinkClick xmlns:r="http://schemas.openxmlformats.org/officeDocument/2006/relationships" r:id="rId6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21907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304800</xdr:colOff>
      <xdr:row>10</xdr:row>
      <xdr:rowOff>114300</xdr:rowOff>
    </xdr:to>
    <xdr:pic>
      <xdr:nvPicPr>
        <xdr:cNvPr id="1061" name="Picture 37" descr="Öğrenci Not Bilgisi">
          <a:hlinkClick xmlns:r="http://schemas.openxmlformats.org/officeDocument/2006/relationships" r:id="rId6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23812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304800</xdr:colOff>
      <xdr:row>11</xdr:row>
      <xdr:rowOff>114300</xdr:rowOff>
    </xdr:to>
    <xdr:pic>
      <xdr:nvPicPr>
        <xdr:cNvPr id="1062" name="Picture 38" descr="Öğrenci Not Bilgisi">
          <a:hlinkClick xmlns:r="http://schemas.openxmlformats.org/officeDocument/2006/relationships" r:id="rId7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25717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304800</xdr:colOff>
      <xdr:row>12</xdr:row>
      <xdr:rowOff>114300</xdr:rowOff>
    </xdr:to>
    <xdr:pic>
      <xdr:nvPicPr>
        <xdr:cNvPr id="1063" name="Picture 39" descr="Öğrenci Not Bilgisi">
          <a:hlinkClick xmlns:r="http://schemas.openxmlformats.org/officeDocument/2006/relationships" r:id="rId7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27622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304800</xdr:colOff>
      <xdr:row>13</xdr:row>
      <xdr:rowOff>114300</xdr:rowOff>
    </xdr:to>
    <xdr:pic>
      <xdr:nvPicPr>
        <xdr:cNvPr id="1064" name="Picture 40" descr="Öğrenci Not Bilgisi">
          <a:hlinkClick xmlns:r="http://schemas.openxmlformats.org/officeDocument/2006/relationships" r:id="rId7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29527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304800</xdr:colOff>
      <xdr:row>14</xdr:row>
      <xdr:rowOff>114300</xdr:rowOff>
    </xdr:to>
    <xdr:pic>
      <xdr:nvPicPr>
        <xdr:cNvPr id="1065" name="Picture 41" descr="Öğrenci Not Bilgisi">
          <a:hlinkClick xmlns:r="http://schemas.openxmlformats.org/officeDocument/2006/relationships" r:id="rId7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32670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304800</xdr:colOff>
      <xdr:row>15</xdr:row>
      <xdr:rowOff>114300</xdr:rowOff>
    </xdr:to>
    <xdr:pic>
      <xdr:nvPicPr>
        <xdr:cNvPr id="1066" name="Picture 42" descr="Öğrenci Not Bilgisi">
          <a:hlinkClick xmlns:r="http://schemas.openxmlformats.org/officeDocument/2006/relationships" r:id="rId7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35814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304800</xdr:colOff>
      <xdr:row>16</xdr:row>
      <xdr:rowOff>114300</xdr:rowOff>
    </xdr:to>
    <xdr:pic>
      <xdr:nvPicPr>
        <xdr:cNvPr id="1067" name="Picture 43" descr="Öğrenci Not Bilgisi">
          <a:hlinkClick xmlns:r="http://schemas.openxmlformats.org/officeDocument/2006/relationships" r:id="rId7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40481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304800</xdr:colOff>
      <xdr:row>17</xdr:row>
      <xdr:rowOff>114300</xdr:rowOff>
    </xdr:to>
    <xdr:pic>
      <xdr:nvPicPr>
        <xdr:cNvPr id="1068" name="Picture 44" descr="Öğrenci Not Bilgisi">
          <a:hlinkClick xmlns:r="http://schemas.openxmlformats.org/officeDocument/2006/relationships" r:id="rId7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45148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304800</xdr:colOff>
      <xdr:row>18</xdr:row>
      <xdr:rowOff>114300</xdr:rowOff>
    </xdr:to>
    <xdr:pic>
      <xdr:nvPicPr>
        <xdr:cNvPr id="1069" name="Picture 45" descr="Öğrenci Not Bilgisi">
          <a:hlinkClick xmlns:r="http://schemas.openxmlformats.org/officeDocument/2006/relationships" r:id="rId7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49815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304800</xdr:colOff>
      <xdr:row>19</xdr:row>
      <xdr:rowOff>114300</xdr:rowOff>
    </xdr:to>
    <xdr:pic>
      <xdr:nvPicPr>
        <xdr:cNvPr id="1070" name="Picture 46" descr="Öğrenci Not Bilgisi">
          <a:hlinkClick xmlns:r="http://schemas.openxmlformats.org/officeDocument/2006/relationships" r:id="rId7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54483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20</xdr:row>
      <xdr:rowOff>114300</xdr:rowOff>
    </xdr:to>
    <xdr:pic>
      <xdr:nvPicPr>
        <xdr:cNvPr id="1071" name="Picture 47" descr="Öğrenci Not Bilgisi">
          <a:hlinkClick xmlns:r="http://schemas.openxmlformats.org/officeDocument/2006/relationships" r:id="rId7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56388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304800</xdr:colOff>
      <xdr:row>21</xdr:row>
      <xdr:rowOff>114300</xdr:rowOff>
    </xdr:to>
    <xdr:pic>
      <xdr:nvPicPr>
        <xdr:cNvPr id="1072" name="Picture 48" descr="Öğrenci Not Bilgisi">
          <a:hlinkClick xmlns:r="http://schemas.openxmlformats.org/officeDocument/2006/relationships" r:id="rId8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59531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304800</xdr:colOff>
      <xdr:row>22</xdr:row>
      <xdr:rowOff>114300</xdr:rowOff>
    </xdr:to>
    <xdr:pic>
      <xdr:nvPicPr>
        <xdr:cNvPr id="1073" name="Picture 49" descr="Öğrenci Not Bilgisi">
          <a:hlinkClick xmlns:r="http://schemas.openxmlformats.org/officeDocument/2006/relationships" r:id="rId8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62674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304800</xdr:colOff>
      <xdr:row>23</xdr:row>
      <xdr:rowOff>114300</xdr:rowOff>
    </xdr:to>
    <xdr:pic>
      <xdr:nvPicPr>
        <xdr:cNvPr id="1074" name="Picture 50" descr="Öğrenci Not Bilgisi">
          <a:hlinkClick xmlns:r="http://schemas.openxmlformats.org/officeDocument/2006/relationships" r:id="rId8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65817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304800</xdr:colOff>
      <xdr:row>24</xdr:row>
      <xdr:rowOff>114300</xdr:rowOff>
    </xdr:to>
    <xdr:pic>
      <xdr:nvPicPr>
        <xdr:cNvPr id="1075" name="Picture 51" descr="Öğrenci Not Bilgisi">
          <a:hlinkClick xmlns:r="http://schemas.openxmlformats.org/officeDocument/2006/relationships" r:id="rId8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704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304800</xdr:colOff>
      <xdr:row>25</xdr:row>
      <xdr:rowOff>114300</xdr:rowOff>
    </xdr:to>
    <xdr:pic>
      <xdr:nvPicPr>
        <xdr:cNvPr id="1076" name="Picture 52" descr="Öğrenci Not Bilgisi">
          <a:hlinkClick xmlns:r="http://schemas.openxmlformats.org/officeDocument/2006/relationships" r:id="rId8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73628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25</xdr:row>
      <xdr:rowOff>0</xdr:rowOff>
    </xdr:from>
    <xdr:to>
      <xdr:col>12</xdr:col>
      <xdr:colOff>304800</xdr:colOff>
      <xdr:row>26</xdr:row>
      <xdr:rowOff>114300</xdr:rowOff>
    </xdr:to>
    <xdr:pic>
      <xdr:nvPicPr>
        <xdr:cNvPr id="1077" name="Picture 53" descr="Öğrenci Not Bilgisi">
          <a:hlinkClick xmlns:r="http://schemas.openxmlformats.org/officeDocument/2006/relationships" r:id="rId8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78295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304800</xdr:colOff>
      <xdr:row>1</xdr:row>
      <xdr:rowOff>7144</xdr:rowOff>
    </xdr:to>
    <xdr:pic>
      <xdr:nvPicPr>
        <xdr:cNvPr id="1078" name="Picture 54" descr="Öğrenci Not Bilgisi">
          <a:hlinkClick xmlns:r="http://schemas.openxmlformats.org/officeDocument/2006/relationships" r:id="rId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304800</xdr:colOff>
      <xdr:row>2</xdr:row>
      <xdr:rowOff>114300</xdr:rowOff>
    </xdr:to>
    <xdr:pic>
      <xdr:nvPicPr>
        <xdr:cNvPr id="1079" name="Picture 55" descr="Öğrenci Not Bilgisi">
          <a:hlinkClick xmlns:r="http://schemas.openxmlformats.org/officeDocument/2006/relationships" r:id="rId6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3333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304800</xdr:colOff>
      <xdr:row>3</xdr:row>
      <xdr:rowOff>42862</xdr:rowOff>
    </xdr:to>
    <xdr:pic>
      <xdr:nvPicPr>
        <xdr:cNvPr id="1080" name="Picture 56" descr="Öğrenci Not Bilgisi">
          <a:hlinkClick xmlns:r="http://schemas.openxmlformats.org/officeDocument/2006/relationships" r:id="rId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6477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304800</xdr:colOff>
      <xdr:row>3</xdr:row>
      <xdr:rowOff>304800</xdr:rowOff>
    </xdr:to>
    <xdr:pic>
      <xdr:nvPicPr>
        <xdr:cNvPr id="1081" name="Picture 57" descr="Öğrenci Not Bilgisi">
          <a:hlinkClick xmlns:r="http://schemas.openxmlformats.org/officeDocument/2006/relationships" r:id="rId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11144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304800</xdr:colOff>
      <xdr:row>5</xdr:row>
      <xdr:rowOff>114300</xdr:rowOff>
    </xdr:to>
    <xdr:pic>
      <xdr:nvPicPr>
        <xdr:cNvPr id="1082" name="Picture 58" descr="Öğrenci Not Bilgisi">
          <a:hlinkClick xmlns:r="http://schemas.openxmlformats.org/officeDocument/2006/relationships" r:id="rId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14287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304800</xdr:colOff>
      <xdr:row>6</xdr:row>
      <xdr:rowOff>114300</xdr:rowOff>
    </xdr:to>
    <xdr:pic>
      <xdr:nvPicPr>
        <xdr:cNvPr id="1083" name="Picture 59" descr="Öğrenci Not Bilgisi">
          <a:hlinkClick xmlns:r="http://schemas.openxmlformats.org/officeDocument/2006/relationships" r:id="rId6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16192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304800</xdr:colOff>
      <xdr:row>7</xdr:row>
      <xdr:rowOff>114300</xdr:rowOff>
    </xdr:to>
    <xdr:pic>
      <xdr:nvPicPr>
        <xdr:cNvPr id="1084" name="Picture 60" descr="Öğrenci Not Bilgisi">
          <a:hlinkClick xmlns:r="http://schemas.openxmlformats.org/officeDocument/2006/relationships" r:id="rId6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18097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304800</xdr:colOff>
      <xdr:row>8</xdr:row>
      <xdr:rowOff>114300</xdr:rowOff>
    </xdr:to>
    <xdr:pic>
      <xdr:nvPicPr>
        <xdr:cNvPr id="1085" name="Picture 61" descr="Öğrenci Not Bilgisi">
          <a:hlinkClick xmlns:r="http://schemas.openxmlformats.org/officeDocument/2006/relationships" r:id="rId6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20002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304800</xdr:colOff>
      <xdr:row>9</xdr:row>
      <xdr:rowOff>114300</xdr:rowOff>
    </xdr:to>
    <xdr:pic>
      <xdr:nvPicPr>
        <xdr:cNvPr id="1086" name="Picture 62" descr="Öğrenci Not Bilgisi">
          <a:hlinkClick xmlns:r="http://schemas.openxmlformats.org/officeDocument/2006/relationships" r:id="rId6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21907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304800</xdr:colOff>
      <xdr:row>10</xdr:row>
      <xdr:rowOff>114300</xdr:rowOff>
    </xdr:to>
    <xdr:pic>
      <xdr:nvPicPr>
        <xdr:cNvPr id="1087" name="Picture 63" descr="Öğrenci Not Bilgisi">
          <a:hlinkClick xmlns:r="http://schemas.openxmlformats.org/officeDocument/2006/relationships" r:id="rId6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23812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304800</xdr:colOff>
      <xdr:row>11</xdr:row>
      <xdr:rowOff>114300</xdr:rowOff>
    </xdr:to>
    <xdr:pic>
      <xdr:nvPicPr>
        <xdr:cNvPr id="1088" name="Picture 64" descr="Öğrenci Not Bilgisi">
          <a:hlinkClick xmlns:r="http://schemas.openxmlformats.org/officeDocument/2006/relationships" r:id="rId7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25717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304800</xdr:colOff>
      <xdr:row>12</xdr:row>
      <xdr:rowOff>114300</xdr:rowOff>
    </xdr:to>
    <xdr:pic>
      <xdr:nvPicPr>
        <xdr:cNvPr id="1089" name="Picture 65" descr="Öğrenci Not Bilgisi">
          <a:hlinkClick xmlns:r="http://schemas.openxmlformats.org/officeDocument/2006/relationships" r:id="rId7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27622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304800</xdr:colOff>
      <xdr:row>13</xdr:row>
      <xdr:rowOff>114300</xdr:rowOff>
    </xdr:to>
    <xdr:pic>
      <xdr:nvPicPr>
        <xdr:cNvPr id="1090" name="Picture 66" descr="Öğrenci Not Bilgisi">
          <a:hlinkClick xmlns:r="http://schemas.openxmlformats.org/officeDocument/2006/relationships" r:id="rId7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29527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304800</xdr:colOff>
      <xdr:row>14</xdr:row>
      <xdr:rowOff>114300</xdr:rowOff>
    </xdr:to>
    <xdr:pic>
      <xdr:nvPicPr>
        <xdr:cNvPr id="1091" name="Picture 67" descr="Öğrenci Not Bilgisi">
          <a:hlinkClick xmlns:r="http://schemas.openxmlformats.org/officeDocument/2006/relationships" r:id="rId7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32670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304800</xdr:colOff>
      <xdr:row>15</xdr:row>
      <xdr:rowOff>114300</xdr:rowOff>
    </xdr:to>
    <xdr:pic>
      <xdr:nvPicPr>
        <xdr:cNvPr id="1092" name="Picture 68" descr="Öğrenci Not Bilgisi">
          <a:hlinkClick xmlns:r="http://schemas.openxmlformats.org/officeDocument/2006/relationships" r:id="rId7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35814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304800</xdr:colOff>
      <xdr:row>16</xdr:row>
      <xdr:rowOff>114300</xdr:rowOff>
    </xdr:to>
    <xdr:pic>
      <xdr:nvPicPr>
        <xdr:cNvPr id="1093" name="Picture 69" descr="Öğrenci Not Bilgisi">
          <a:hlinkClick xmlns:r="http://schemas.openxmlformats.org/officeDocument/2006/relationships" r:id="rId7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40481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304800</xdr:colOff>
      <xdr:row>17</xdr:row>
      <xdr:rowOff>114300</xdr:rowOff>
    </xdr:to>
    <xdr:pic>
      <xdr:nvPicPr>
        <xdr:cNvPr id="1094" name="Picture 70" descr="Öğrenci Not Bilgisi">
          <a:hlinkClick xmlns:r="http://schemas.openxmlformats.org/officeDocument/2006/relationships" r:id="rId7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45148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304800</xdr:colOff>
      <xdr:row>18</xdr:row>
      <xdr:rowOff>114300</xdr:rowOff>
    </xdr:to>
    <xdr:pic>
      <xdr:nvPicPr>
        <xdr:cNvPr id="1095" name="Picture 71" descr="Öğrenci Not Bilgisi">
          <a:hlinkClick xmlns:r="http://schemas.openxmlformats.org/officeDocument/2006/relationships" r:id="rId7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49815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304800</xdr:colOff>
      <xdr:row>19</xdr:row>
      <xdr:rowOff>114300</xdr:rowOff>
    </xdr:to>
    <xdr:pic>
      <xdr:nvPicPr>
        <xdr:cNvPr id="1096" name="Picture 72" descr="Öğrenci Not Bilgisi">
          <a:hlinkClick xmlns:r="http://schemas.openxmlformats.org/officeDocument/2006/relationships" r:id="rId7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54483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20</xdr:row>
      <xdr:rowOff>114300</xdr:rowOff>
    </xdr:to>
    <xdr:pic>
      <xdr:nvPicPr>
        <xdr:cNvPr id="1097" name="Picture 73" descr="Öğrenci Not Bilgisi">
          <a:hlinkClick xmlns:r="http://schemas.openxmlformats.org/officeDocument/2006/relationships" r:id="rId7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56388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304800</xdr:colOff>
      <xdr:row>21</xdr:row>
      <xdr:rowOff>114300</xdr:rowOff>
    </xdr:to>
    <xdr:pic>
      <xdr:nvPicPr>
        <xdr:cNvPr id="1098" name="Picture 74" descr="Öğrenci Not Bilgisi">
          <a:hlinkClick xmlns:r="http://schemas.openxmlformats.org/officeDocument/2006/relationships" r:id="rId8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59531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304800</xdr:colOff>
      <xdr:row>22</xdr:row>
      <xdr:rowOff>114300</xdr:rowOff>
    </xdr:to>
    <xdr:pic>
      <xdr:nvPicPr>
        <xdr:cNvPr id="1099" name="Picture 75" descr="Öğrenci Not Bilgisi">
          <a:hlinkClick xmlns:r="http://schemas.openxmlformats.org/officeDocument/2006/relationships" r:id="rId8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62674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304800</xdr:colOff>
      <xdr:row>23</xdr:row>
      <xdr:rowOff>114300</xdr:rowOff>
    </xdr:to>
    <xdr:pic>
      <xdr:nvPicPr>
        <xdr:cNvPr id="1100" name="Picture 76" descr="Öğrenci Not Bilgisi">
          <a:hlinkClick xmlns:r="http://schemas.openxmlformats.org/officeDocument/2006/relationships" r:id="rId8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65817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304800</xdr:colOff>
      <xdr:row>24</xdr:row>
      <xdr:rowOff>114300</xdr:rowOff>
    </xdr:to>
    <xdr:pic>
      <xdr:nvPicPr>
        <xdr:cNvPr id="1101" name="Picture 77" descr="Öğrenci Not Bilgisi">
          <a:hlinkClick xmlns:r="http://schemas.openxmlformats.org/officeDocument/2006/relationships" r:id="rId8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704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304800</xdr:colOff>
      <xdr:row>25</xdr:row>
      <xdr:rowOff>114300</xdr:rowOff>
    </xdr:to>
    <xdr:pic>
      <xdr:nvPicPr>
        <xdr:cNvPr id="1102" name="Picture 78" descr="Öğrenci Not Bilgisi">
          <a:hlinkClick xmlns:r="http://schemas.openxmlformats.org/officeDocument/2006/relationships" r:id="rId8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73628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25</xdr:row>
      <xdr:rowOff>0</xdr:rowOff>
    </xdr:from>
    <xdr:to>
      <xdr:col>12</xdr:col>
      <xdr:colOff>304800</xdr:colOff>
      <xdr:row>26</xdr:row>
      <xdr:rowOff>114300</xdr:rowOff>
    </xdr:to>
    <xdr:pic>
      <xdr:nvPicPr>
        <xdr:cNvPr id="1103" name="Picture 79" descr="Öğrenci Not Bilgisi">
          <a:hlinkClick xmlns:r="http://schemas.openxmlformats.org/officeDocument/2006/relationships" r:id="rId8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78295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304800</xdr:colOff>
      <xdr:row>1</xdr:row>
      <xdr:rowOff>7144</xdr:rowOff>
    </xdr:to>
    <xdr:pic>
      <xdr:nvPicPr>
        <xdr:cNvPr id="1104" name="Picture 80" descr="Öğrenci Not Bilgisi">
          <a:hlinkClick xmlns:r="http://schemas.openxmlformats.org/officeDocument/2006/relationships" r:id="rId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304800</xdr:colOff>
      <xdr:row>2</xdr:row>
      <xdr:rowOff>114300</xdr:rowOff>
    </xdr:to>
    <xdr:pic>
      <xdr:nvPicPr>
        <xdr:cNvPr id="1105" name="Picture 81" descr="Öğrenci Not Bilgisi">
          <a:hlinkClick xmlns:r="http://schemas.openxmlformats.org/officeDocument/2006/relationships" r:id="rId6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3333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304800</xdr:colOff>
      <xdr:row>3</xdr:row>
      <xdr:rowOff>42862</xdr:rowOff>
    </xdr:to>
    <xdr:pic>
      <xdr:nvPicPr>
        <xdr:cNvPr id="1106" name="Picture 82" descr="Öğrenci Not Bilgisi">
          <a:hlinkClick xmlns:r="http://schemas.openxmlformats.org/officeDocument/2006/relationships" r:id="rId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6477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304800</xdr:colOff>
      <xdr:row>3</xdr:row>
      <xdr:rowOff>304800</xdr:rowOff>
    </xdr:to>
    <xdr:pic>
      <xdr:nvPicPr>
        <xdr:cNvPr id="1107" name="Picture 83" descr="Öğrenci Not Bilgisi">
          <a:hlinkClick xmlns:r="http://schemas.openxmlformats.org/officeDocument/2006/relationships" r:id="rId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11144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304800</xdr:colOff>
      <xdr:row>5</xdr:row>
      <xdr:rowOff>114300</xdr:rowOff>
    </xdr:to>
    <xdr:pic>
      <xdr:nvPicPr>
        <xdr:cNvPr id="1108" name="Picture 84" descr="Öğrenci Not Bilgisi">
          <a:hlinkClick xmlns:r="http://schemas.openxmlformats.org/officeDocument/2006/relationships" r:id="rId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14287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304800</xdr:colOff>
      <xdr:row>6</xdr:row>
      <xdr:rowOff>114300</xdr:rowOff>
    </xdr:to>
    <xdr:pic>
      <xdr:nvPicPr>
        <xdr:cNvPr id="1109" name="Picture 85" descr="Öğrenci Not Bilgisi">
          <a:hlinkClick xmlns:r="http://schemas.openxmlformats.org/officeDocument/2006/relationships" r:id="rId6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16192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304800</xdr:colOff>
      <xdr:row>7</xdr:row>
      <xdr:rowOff>114300</xdr:rowOff>
    </xdr:to>
    <xdr:pic>
      <xdr:nvPicPr>
        <xdr:cNvPr id="1110" name="Picture 86" descr="Öğrenci Not Bilgisi">
          <a:hlinkClick xmlns:r="http://schemas.openxmlformats.org/officeDocument/2006/relationships" r:id="rId6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18097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304800</xdr:colOff>
      <xdr:row>8</xdr:row>
      <xdr:rowOff>114300</xdr:rowOff>
    </xdr:to>
    <xdr:pic>
      <xdr:nvPicPr>
        <xdr:cNvPr id="1111" name="Picture 87" descr="Öğrenci Not Bilgisi">
          <a:hlinkClick xmlns:r="http://schemas.openxmlformats.org/officeDocument/2006/relationships" r:id="rId6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20002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304800</xdr:colOff>
      <xdr:row>9</xdr:row>
      <xdr:rowOff>114300</xdr:rowOff>
    </xdr:to>
    <xdr:pic>
      <xdr:nvPicPr>
        <xdr:cNvPr id="1112" name="Picture 88" descr="Öğrenci Not Bilgisi">
          <a:hlinkClick xmlns:r="http://schemas.openxmlformats.org/officeDocument/2006/relationships" r:id="rId6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21907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304800</xdr:colOff>
      <xdr:row>10</xdr:row>
      <xdr:rowOff>114300</xdr:rowOff>
    </xdr:to>
    <xdr:pic>
      <xdr:nvPicPr>
        <xdr:cNvPr id="1113" name="Picture 89" descr="Öğrenci Not Bilgisi">
          <a:hlinkClick xmlns:r="http://schemas.openxmlformats.org/officeDocument/2006/relationships" r:id="rId6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23812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304800</xdr:colOff>
      <xdr:row>11</xdr:row>
      <xdr:rowOff>114300</xdr:rowOff>
    </xdr:to>
    <xdr:pic>
      <xdr:nvPicPr>
        <xdr:cNvPr id="1114" name="Picture 90" descr="Öğrenci Not Bilgisi">
          <a:hlinkClick xmlns:r="http://schemas.openxmlformats.org/officeDocument/2006/relationships" r:id="rId7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25717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304800</xdr:colOff>
      <xdr:row>12</xdr:row>
      <xdr:rowOff>114300</xdr:rowOff>
    </xdr:to>
    <xdr:pic>
      <xdr:nvPicPr>
        <xdr:cNvPr id="1115" name="Picture 91" descr="Öğrenci Not Bilgisi">
          <a:hlinkClick xmlns:r="http://schemas.openxmlformats.org/officeDocument/2006/relationships" r:id="rId7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27622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304800</xdr:colOff>
      <xdr:row>13</xdr:row>
      <xdr:rowOff>114300</xdr:rowOff>
    </xdr:to>
    <xdr:pic>
      <xdr:nvPicPr>
        <xdr:cNvPr id="1116" name="Picture 92" descr="Öğrenci Not Bilgisi">
          <a:hlinkClick xmlns:r="http://schemas.openxmlformats.org/officeDocument/2006/relationships" r:id="rId7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29527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304800</xdr:colOff>
      <xdr:row>14</xdr:row>
      <xdr:rowOff>114300</xdr:rowOff>
    </xdr:to>
    <xdr:pic>
      <xdr:nvPicPr>
        <xdr:cNvPr id="1117" name="Picture 93" descr="Öğrenci Not Bilgisi">
          <a:hlinkClick xmlns:r="http://schemas.openxmlformats.org/officeDocument/2006/relationships" r:id="rId7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32670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304800</xdr:colOff>
      <xdr:row>15</xdr:row>
      <xdr:rowOff>114300</xdr:rowOff>
    </xdr:to>
    <xdr:pic>
      <xdr:nvPicPr>
        <xdr:cNvPr id="1118" name="Picture 94" descr="Öğrenci Not Bilgisi">
          <a:hlinkClick xmlns:r="http://schemas.openxmlformats.org/officeDocument/2006/relationships" r:id="rId7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35814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304800</xdr:colOff>
      <xdr:row>16</xdr:row>
      <xdr:rowOff>114300</xdr:rowOff>
    </xdr:to>
    <xdr:pic>
      <xdr:nvPicPr>
        <xdr:cNvPr id="1119" name="Picture 95" descr="Öğrenci Not Bilgisi">
          <a:hlinkClick xmlns:r="http://schemas.openxmlformats.org/officeDocument/2006/relationships" r:id="rId7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40481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304800</xdr:colOff>
      <xdr:row>17</xdr:row>
      <xdr:rowOff>114300</xdr:rowOff>
    </xdr:to>
    <xdr:pic>
      <xdr:nvPicPr>
        <xdr:cNvPr id="1120" name="Picture 96" descr="Öğrenci Not Bilgisi">
          <a:hlinkClick xmlns:r="http://schemas.openxmlformats.org/officeDocument/2006/relationships" r:id="rId7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45148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304800</xdr:colOff>
      <xdr:row>18</xdr:row>
      <xdr:rowOff>114300</xdr:rowOff>
    </xdr:to>
    <xdr:pic>
      <xdr:nvPicPr>
        <xdr:cNvPr id="1121" name="Picture 97" descr="Öğrenci Not Bilgisi">
          <a:hlinkClick xmlns:r="http://schemas.openxmlformats.org/officeDocument/2006/relationships" r:id="rId7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49815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304800</xdr:colOff>
      <xdr:row>19</xdr:row>
      <xdr:rowOff>114300</xdr:rowOff>
    </xdr:to>
    <xdr:pic>
      <xdr:nvPicPr>
        <xdr:cNvPr id="1122" name="Picture 98" descr="Öğrenci Not Bilgisi">
          <a:hlinkClick xmlns:r="http://schemas.openxmlformats.org/officeDocument/2006/relationships" r:id="rId7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54483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20</xdr:row>
      <xdr:rowOff>114300</xdr:rowOff>
    </xdr:to>
    <xdr:pic>
      <xdr:nvPicPr>
        <xdr:cNvPr id="1123" name="Picture 99" descr="Öğrenci Not Bilgisi">
          <a:hlinkClick xmlns:r="http://schemas.openxmlformats.org/officeDocument/2006/relationships" r:id="rId7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56388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304800</xdr:colOff>
      <xdr:row>21</xdr:row>
      <xdr:rowOff>114300</xdr:rowOff>
    </xdr:to>
    <xdr:pic>
      <xdr:nvPicPr>
        <xdr:cNvPr id="1124" name="Picture 100" descr="Öğrenci Not Bilgisi">
          <a:hlinkClick xmlns:r="http://schemas.openxmlformats.org/officeDocument/2006/relationships" r:id="rId8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59531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304800</xdr:colOff>
      <xdr:row>22</xdr:row>
      <xdr:rowOff>114300</xdr:rowOff>
    </xdr:to>
    <xdr:pic>
      <xdr:nvPicPr>
        <xdr:cNvPr id="1125" name="Picture 101" descr="Öğrenci Not Bilgisi">
          <a:hlinkClick xmlns:r="http://schemas.openxmlformats.org/officeDocument/2006/relationships" r:id="rId8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62674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304800</xdr:colOff>
      <xdr:row>23</xdr:row>
      <xdr:rowOff>114300</xdr:rowOff>
    </xdr:to>
    <xdr:pic>
      <xdr:nvPicPr>
        <xdr:cNvPr id="1126" name="Picture 102" descr="Öğrenci Not Bilgisi">
          <a:hlinkClick xmlns:r="http://schemas.openxmlformats.org/officeDocument/2006/relationships" r:id="rId8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65817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304800</xdr:colOff>
      <xdr:row>24</xdr:row>
      <xdr:rowOff>114300</xdr:rowOff>
    </xdr:to>
    <xdr:pic>
      <xdr:nvPicPr>
        <xdr:cNvPr id="1127" name="Picture 103" descr="Öğrenci Not Bilgisi">
          <a:hlinkClick xmlns:r="http://schemas.openxmlformats.org/officeDocument/2006/relationships" r:id="rId8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704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304800</xdr:colOff>
      <xdr:row>25</xdr:row>
      <xdr:rowOff>114300</xdr:rowOff>
    </xdr:to>
    <xdr:pic>
      <xdr:nvPicPr>
        <xdr:cNvPr id="1128" name="Picture 104" descr="Öğrenci Not Bilgisi">
          <a:hlinkClick xmlns:r="http://schemas.openxmlformats.org/officeDocument/2006/relationships" r:id="rId8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73628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25</xdr:row>
      <xdr:rowOff>0</xdr:rowOff>
    </xdr:from>
    <xdr:to>
      <xdr:col>12</xdr:col>
      <xdr:colOff>304800</xdr:colOff>
      <xdr:row>26</xdr:row>
      <xdr:rowOff>114300</xdr:rowOff>
    </xdr:to>
    <xdr:pic>
      <xdr:nvPicPr>
        <xdr:cNvPr id="1129" name="Picture 105" descr="Öğrenci Not Bilgisi">
          <a:hlinkClick xmlns:r="http://schemas.openxmlformats.org/officeDocument/2006/relationships" r:id="rId8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78295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304800</xdr:colOff>
      <xdr:row>1</xdr:row>
      <xdr:rowOff>7144</xdr:rowOff>
    </xdr:to>
    <xdr:pic>
      <xdr:nvPicPr>
        <xdr:cNvPr id="1130" name="Picture 106" descr="Öğrenci Not Bilgisi">
          <a:hlinkClick xmlns:r="http://schemas.openxmlformats.org/officeDocument/2006/relationships" r:id="rId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304800</xdr:colOff>
      <xdr:row>2</xdr:row>
      <xdr:rowOff>114300</xdr:rowOff>
    </xdr:to>
    <xdr:pic>
      <xdr:nvPicPr>
        <xdr:cNvPr id="1131" name="Picture 107" descr="Öğrenci Not Bilgisi">
          <a:hlinkClick xmlns:r="http://schemas.openxmlformats.org/officeDocument/2006/relationships" r:id="rId6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3333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304800</xdr:colOff>
      <xdr:row>3</xdr:row>
      <xdr:rowOff>42862</xdr:rowOff>
    </xdr:to>
    <xdr:pic>
      <xdr:nvPicPr>
        <xdr:cNvPr id="1132" name="Picture 108" descr="Öğrenci Not Bilgisi">
          <a:hlinkClick xmlns:r="http://schemas.openxmlformats.org/officeDocument/2006/relationships" r:id="rId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6477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304800</xdr:colOff>
      <xdr:row>3</xdr:row>
      <xdr:rowOff>304800</xdr:rowOff>
    </xdr:to>
    <xdr:pic>
      <xdr:nvPicPr>
        <xdr:cNvPr id="1133" name="Picture 109" descr="Öğrenci Not Bilgisi">
          <a:hlinkClick xmlns:r="http://schemas.openxmlformats.org/officeDocument/2006/relationships" r:id="rId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11144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304800</xdr:colOff>
      <xdr:row>5</xdr:row>
      <xdr:rowOff>114300</xdr:rowOff>
    </xdr:to>
    <xdr:pic>
      <xdr:nvPicPr>
        <xdr:cNvPr id="1134" name="Picture 110" descr="Öğrenci Not Bilgisi">
          <a:hlinkClick xmlns:r="http://schemas.openxmlformats.org/officeDocument/2006/relationships" r:id="rId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14287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304800</xdr:colOff>
      <xdr:row>6</xdr:row>
      <xdr:rowOff>114300</xdr:rowOff>
    </xdr:to>
    <xdr:pic>
      <xdr:nvPicPr>
        <xdr:cNvPr id="1135" name="Picture 111" descr="Öğrenci Not Bilgisi">
          <a:hlinkClick xmlns:r="http://schemas.openxmlformats.org/officeDocument/2006/relationships" r:id="rId6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16192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304800</xdr:colOff>
      <xdr:row>7</xdr:row>
      <xdr:rowOff>114300</xdr:rowOff>
    </xdr:to>
    <xdr:pic>
      <xdr:nvPicPr>
        <xdr:cNvPr id="1136" name="Picture 112" descr="Öğrenci Not Bilgisi">
          <a:hlinkClick xmlns:r="http://schemas.openxmlformats.org/officeDocument/2006/relationships" r:id="rId6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18097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304800</xdr:colOff>
      <xdr:row>8</xdr:row>
      <xdr:rowOff>114300</xdr:rowOff>
    </xdr:to>
    <xdr:pic>
      <xdr:nvPicPr>
        <xdr:cNvPr id="1137" name="Picture 113" descr="Öğrenci Not Bilgisi">
          <a:hlinkClick xmlns:r="http://schemas.openxmlformats.org/officeDocument/2006/relationships" r:id="rId6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20002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304800</xdr:colOff>
      <xdr:row>9</xdr:row>
      <xdr:rowOff>114300</xdr:rowOff>
    </xdr:to>
    <xdr:pic>
      <xdr:nvPicPr>
        <xdr:cNvPr id="1138" name="Picture 114" descr="Öğrenci Not Bilgisi">
          <a:hlinkClick xmlns:r="http://schemas.openxmlformats.org/officeDocument/2006/relationships" r:id="rId6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21907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304800</xdr:colOff>
      <xdr:row>10</xdr:row>
      <xdr:rowOff>114300</xdr:rowOff>
    </xdr:to>
    <xdr:pic>
      <xdr:nvPicPr>
        <xdr:cNvPr id="1139" name="Picture 115" descr="Öğrenci Not Bilgisi">
          <a:hlinkClick xmlns:r="http://schemas.openxmlformats.org/officeDocument/2006/relationships" r:id="rId6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23812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304800</xdr:colOff>
      <xdr:row>11</xdr:row>
      <xdr:rowOff>114300</xdr:rowOff>
    </xdr:to>
    <xdr:pic>
      <xdr:nvPicPr>
        <xdr:cNvPr id="1140" name="Picture 116" descr="Öğrenci Not Bilgisi">
          <a:hlinkClick xmlns:r="http://schemas.openxmlformats.org/officeDocument/2006/relationships" r:id="rId7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25717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304800</xdr:colOff>
      <xdr:row>12</xdr:row>
      <xdr:rowOff>114300</xdr:rowOff>
    </xdr:to>
    <xdr:pic>
      <xdr:nvPicPr>
        <xdr:cNvPr id="1141" name="Picture 117" descr="Öğrenci Not Bilgisi">
          <a:hlinkClick xmlns:r="http://schemas.openxmlformats.org/officeDocument/2006/relationships" r:id="rId7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27622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304800</xdr:colOff>
      <xdr:row>13</xdr:row>
      <xdr:rowOff>114300</xdr:rowOff>
    </xdr:to>
    <xdr:pic>
      <xdr:nvPicPr>
        <xdr:cNvPr id="1142" name="Picture 118" descr="Öğrenci Not Bilgisi">
          <a:hlinkClick xmlns:r="http://schemas.openxmlformats.org/officeDocument/2006/relationships" r:id="rId7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29527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304800</xdr:colOff>
      <xdr:row>14</xdr:row>
      <xdr:rowOff>114300</xdr:rowOff>
    </xdr:to>
    <xdr:pic>
      <xdr:nvPicPr>
        <xdr:cNvPr id="1143" name="Picture 119" descr="Öğrenci Not Bilgisi">
          <a:hlinkClick xmlns:r="http://schemas.openxmlformats.org/officeDocument/2006/relationships" r:id="rId7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32670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304800</xdr:colOff>
      <xdr:row>15</xdr:row>
      <xdr:rowOff>114300</xdr:rowOff>
    </xdr:to>
    <xdr:pic>
      <xdr:nvPicPr>
        <xdr:cNvPr id="1144" name="Picture 120" descr="Öğrenci Not Bilgisi">
          <a:hlinkClick xmlns:r="http://schemas.openxmlformats.org/officeDocument/2006/relationships" r:id="rId7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35814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304800</xdr:colOff>
      <xdr:row>16</xdr:row>
      <xdr:rowOff>114300</xdr:rowOff>
    </xdr:to>
    <xdr:pic>
      <xdr:nvPicPr>
        <xdr:cNvPr id="1145" name="Picture 121" descr="Öğrenci Not Bilgisi">
          <a:hlinkClick xmlns:r="http://schemas.openxmlformats.org/officeDocument/2006/relationships" r:id="rId7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40481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304800</xdr:colOff>
      <xdr:row>17</xdr:row>
      <xdr:rowOff>114300</xdr:rowOff>
    </xdr:to>
    <xdr:pic>
      <xdr:nvPicPr>
        <xdr:cNvPr id="1146" name="Picture 122" descr="Öğrenci Not Bilgisi">
          <a:hlinkClick xmlns:r="http://schemas.openxmlformats.org/officeDocument/2006/relationships" r:id="rId7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45148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304800</xdr:colOff>
      <xdr:row>18</xdr:row>
      <xdr:rowOff>114300</xdr:rowOff>
    </xdr:to>
    <xdr:pic>
      <xdr:nvPicPr>
        <xdr:cNvPr id="1147" name="Picture 123" descr="Öğrenci Not Bilgisi">
          <a:hlinkClick xmlns:r="http://schemas.openxmlformats.org/officeDocument/2006/relationships" r:id="rId7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49815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304800</xdr:colOff>
      <xdr:row>19</xdr:row>
      <xdr:rowOff>114300</xdr:rowOff>
    </xdr:to>
    <xdr:pic>
      <xdr:nvPicPr>
        <xdr:cNvPr id="1148" name="Picture 124" descr="Öğrenci Not Bilgisi">
          <a:hlinkClick xmlns:r="http://schemas.openxmlformats.org/officeDocument/2006/relationships" r:id="rId7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54483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20</xdr:row>
      <xdr:rowOff>114300</xdr:rowOff>
    </xdr:to>
    <xdr:pic>
      <xdr:nvPicPr>
        <xdr:cNvPr id="1149" name="Picture 125" descr="Öğrenci Not Bilgisi">
          <a:hlinkClick xmlns:r="http://schemas.openxmlformats.org/officeDocument/2006/relationships" r:id="rId7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56388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304800</xdr:colOff>
      <xdr:row>21</xdr:row>
      <xdr:rowOff>114300</xdr:rowOff>
    </xdr:to>
    <xdr:pic>
      <xdr:nvPicPr>
        <xdr:cNvPr id="1150" name="Picture 126" descr="Öğrenci Not Bilgisi">
          <a:hlinkClick xmlns:r="http://schemas.openxmlformats.org/officeDocument/2006/relationships" r:id="rId8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59531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304800</xdr:colOff>
      <xdr:row>22</xdr:row>
      <xdr:rowOff>114300</xdr:rowOff>
    </xdr:to>
    <xdr:pic>
      <xdr:nvPicPr>
        <xdr:cNvPr id="1151" name="Picture 127" descr="Öğrenci Not Bilgisi">
          <a:hlinkClick xmlns:r="http://schemas.openxmlformats.org/officeDocument/2006/relationships" r:id="rId8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62674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304800</xdr:colOff>
      <xdr:row>23</xdr:row>
      <xdr:rowOff>114300</xdr:rowOff>
    </xdr:to>
    <xdr:pic>
      <xdr:nvPicPr>
        <xdr:cNvPr id="1152" name="Picture 128" descr="Öğrenci Not Bilgisi">
          <a:hlinkClick xmlns:r="http://schemas.openxmlformats.org/officeDocument/2006/relationships" r:id="rId8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65817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304800</xdr:colOff>
      <xdr:row>24</xdr:row>
      <xdr:rowOff>114300</xdr:rowOff>
    </xdr:to>
    <xdr:pic>
      <xdr:nvPicPr>
        <xdr:cNvPr id="1153" name="Picture 129" descr="Öğrenci Not Bilgisi">
          <a:hlinkClick xmlns:r="http://schemas.openxmlformats.org/officeDocument/2006/relationships" r:id="rId8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704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304800</xdr:colOff>
      <xdr:row>25</xdr:row>
      <xdr:rowOff>114300</xdr:rowOff>
    </xdr:to>
    <xdr:pic>
      <xdr:nvPicPr>
        <xdr:cNvPr id="1154" name="Picture 130" descr="Öğrenci Not Bilgisi">
          <a:hlinkClick xmlns:r="http://schemas.openxmlformats.org/officeDocument/2006/relationships" r:id="rId8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73628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25</xdr:row>
      <xdr:rowOff>0</xdr:rowOff>
    </xdr:from>
    <xdr:to>
      <xdr:col>12</xdr:col>
      <xdr:colOff>304800</xdr:colOff>
      <xdr:row>26</xdr:row>
      <xdr:rowOff>114300</xdr:rowOff>
    </xdr:to>
    <xdr:pic>
      <xdr:nvPicPr>
        <xdr:cNvPr id="1155" name="Picture 131" descr="Öğrenci Not Bilgisi">
          <a:hlinkClick xmlns:r="http://schemas.openxmlformats.org/officeDocument/2006/relationships" r:id="rId8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78295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304800</xdr:colOff>
      <xdr:row>1</xdr:row>
      <xdr:rowOff>7144</xdr:rowOff>
    </xdr:to>
    <xdr:pic>
      <xdr:nvPicPr>
        <xdr:cNvPr id="34" name="Picture 1" descr="Öğrenci Not Bilgisi">
          <a:hlinkClick xmlns:r="http://schemas.openxmlformats.org/officeDocument/2006/relationships" r:id="rId8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304800</xdr:colOff>
      <xdr:row>2</xdr:row>
      <xdr:rowOff>114300</xdr:rowOff>
    </xdr:to>
    <xdr:pic>
      <xdr:nvPicPr>
        <xdr:cNvPr id="35" name="Picture 2" descr="Öğrenci Not Bilgisi">
          <a:hlinkClick xmlns:r="http://schemas.openxmlformats.org/officeDocument/2006/relationships" r:id="rId8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4857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304800</xdr:colOff>
      <xdr:row>3</xdr:row>
      <xdr:rowOff>42862</xdr:rowOff>
    </xdr:to>
    <xdr:pic>
      <xdr:nvPicPr>
        <xdr:cNvPr id="36" name="Picture 3" descr="Öğrenci Not Bilgisi">
          <a:hlinkClick xmlns:r="http://schemas.openxmlformats.org/officeDocument/2006/relationships" r:id="rId8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95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304800</xdr:colOff>
      <xdr:row>3</xdr:row>
      <xdr:rowOff>304800</xdr:rowOff>
    </xdr:to>
    <xdr:pic>
      <xdr:nvPicPr>
        <xdr:cNvPr id="37" name="Picture 4" descr="Öğrenci Not Bilgisi">
          <a:hlinkClick xmlns:r="http://schemas.openxmlformats.org/officeDocument/2006/relationships" r:id="rId8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12668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304800</xdr:colOff>
      <xdr:row>5</xdr:row>
      <xdr:rowOff>114300</xdr:rowOff>
    </xdr:to>
    <xdr:pic>
      <xdr:nvPicPr>
        <xdr:cNvPr id="38" name="Picture 5" descr="Öğrenci Not Bilgisi">
          <a:hlinkClick xmlns:r="http://schemas.openxmlformats.org/officeDocument/2006/relationships" r:id="rId9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15811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304800</xdr:colOff>
      <xdr:row>6</xdr:row>
      <xdr:rowOff>114300</xdr:rowOff>
    </xdr:to>
    <xdr:pic>
      <xdr:nvPicPr>
        <xdr:cNvPr id="39" name="Picture 6" descr="Öğrenci Not Bilgisi">
          <a:hlinkClick xmlns:r="http://schemas.openxmlformats.org/officeDocument/2006/relationships" r:id="rId9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17716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304800</xdr:colOff>
      <xdr:row>7</xdr:row>
      <xdr:rowOff>114300</xdr:rowOff>
    </xdr:to>
    <xdr:pic>
      <xdr:nvPicPr>
        <xdr:cNvPr id="40" name="Picture 7" descr="Öğrenci Not Bilgisi">
          <a:hlinkClick xmlns:r="http://schemas.openxmlformats.org/officeDocument/2006/relationships" r:id="rId9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19621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304800</xdr:colOff>
      <xdr:row>8</xdr:row>
      <xdr:rowOff>114300</xdr:rowOff>
    </xdr:to>
    <xdr:pic>
      <xdr:nvPicPr>
        <xdr:cNvPr id="41" name="Picture 8" descr="Öğrenci Not Bilgisi">
          <a:hlinkClick xmlns:r="http://schemas.openxmlformats.org/officeDocument/2006/relationships" r:id="rId9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21526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304800</xdr:colOff>
      <xdr:row>9</xdr:row>
      <xdr:rowOff>114300</xdr:rowOff>
    </xdr:to>
    <xdr:pic>
      <xdr:nvPicPr>
        <xdr:cNvPr id="42" name="Picture 9" descr="Öğrenci Not Bilgisi">
          <a:hlinkClick xmlns:r="http://schemas.openxmlformats.org/officeDocument/2006/relationships" r:id="rId9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23431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304800</xdr:colOff>
      <xdr:row>10</xdr:row>
      <xdr:rowOff>114300</xdr:rowOff>
    </xdr:to>
    <xdr:pic>
      <xdr:nvPicPr>
        <xdr:cNvPr id="43" name="Picture 10" descr="Öğrenci Not Bilgisi">
          <a:hlinkClick xmlns:r="http://schemas.openxmlformats.org/officeDocument/2006/relationships" r:id="rId9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25336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304800</xdr:colOff>
      <xdr:row>11</xdr:row>
      <xdr:rowOff>114300</xdr:rowOff>
    </xdr:to>
    <xdr:pic>
      <xdr:nvPicPr>
        <xdr:cNvPr id="44" name="Picture 11" descr="Öğrenci Not Bilgisi">
          <a:hlinkClick xmlns:r="http://schemas.openxmlformats.org/officeDocument/2006/relationships" r:id="rId9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27241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304800</xdr:colOff>
      <xdr:row>12</xdr:row>
      <xdr:rowOff>114300</xdr:rowOff>
    </xdr:to>
    <xdr:pic>
      <xdr:nvPicPr>
        <xdr:cNvPr id="45" name="Picture 12" descr="Öğrenci Not Bilgisi">
          <a:hlinkClick xmlns:r="http://schemas.openxmlformats.org/officeDocument/2006/relationships" r:id="rId9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29146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304800</xdr:colOff>
      <xdr:row>13</xdr:row>
      <xdr:rowOff>114300</xdr:rowOff>
    </xdr:to>
    <xdr:pic>
      <xdr:nvPicPr>
        <xdr:cNvPr id="46" name="Picture 13" descr="Öğrenci Not Bilgisi">
          <a:hlinkClick xmlns:r="http://schemas.openxmlformats.org/officeDocument/2006/relationships" r:id="rId9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31051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304800</xdr:colOff>
      <xdr:row>14</xdr:row>
      <xdr:rowOff>114300</xdr:rowOff>
    </xdr:to>
    <xdr:pic>
      <xdr:nvPicPr>
        <xdr:cNvPr id="47" name="Picture 14" descr="Öğrenci Not Bilgisi">
          <a:hlinkClick xmlns:r="http://schemas.openxmlformats.org/officeDocument/2006/relationships" r:id="rId9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37242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304800</xdr:colOff>
      <xdr:row>15</xdr:row>
      <xdr:rowOff>114300</xdr:rowOff>
    </xdr:to>
    <xdr:pic>
      <xdr:nvPicPr>
        <xdr:cNvPr id="48" name="Picture 15" descr="Öğrenci Not Bilgisi">
          <a:hlinkClick xmlns:r="http://schemas.openxmlformats.org/officeDocument/2006/relationships" r:id="rId10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419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304800</xdr:colOff>
      <xdr:row>16</xdr:row>
      <xdr:rowOff>114300</xdr:rowOff>
    </xdr:to>
    <xdr:pic>
      <xdr:nvPicPr>
        <xdr:cNvPr id="49" name="Picture 16" descr="Öğrenci Not Bilgisi">
          <a:hlinkClick xmlns:r="http://schemas.openxmlformats.org/officeDocument/2006/relationships" r:id="rId10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45053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304800</xdr:colOff>
      <xdr:row>17</xdr:row>
      <xdr:rowOff>114300</xdr:rowOff>
    </xdr:to>
    <xdr:pic>
      <xdr:nvPicPr>
        <xdr:cNvPr id="50" name="Picture 17" descr="Öğrenci Not Bilgisi">
          <a:hlinkClick xmlns:r="http://schemas.openxmlformats.org/officeDocument/2006/relationships" r:id="rId10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49720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304800</xdr:colOff>
      <xdr:row>18</xdr:row>
      <xdr:rowOff>114300</xdr:rowOff>
    </xdr:to>
    <xdr:pic>
      <xdr:nvPicPr>
        <xdr:cNvPr id="51" name="Picture 18" descr="Öğrenci Not Bilgisi">
          <a:hlinkClick xmlns:r="http://schemas.openxmlformats.org/officeDocument/2006/relationships" r:id="rId10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54387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304800</xdr:colOff>
      <xdr:row>19</xdr:row>
      <xdr:rowOff>114300</xdr:rowOff>
    </xdr:to>
    <xdr:pic>
      <xdr:nvPicPr>
        <xdr:cNvPr id="52" name="Picture 19" descr="Öğrenci Not Bilgisi">
          <a:hlinkClick xmlns:r="http://schemas.openxmlformats.org/officeDocument/2006/relationships" r:id="rId10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60579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20</xdr:row>
      <xdr:rowOff>114300</xdr:rowOff>
    </xdr:to>
    <xdr:pic>
      <xdr:nvPicPr>
        <xdr:cNvPr id="53" name="Picture 20" descr="Öğrenci Not Bilgisi">
          <a:hlinkClick xmlns:r="http://schemas.openxmlformats.org/officeDocument/2006/relationships" r:id="rId10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65246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304800</xdr:colOff>
      <xdr:row>21</xdr:row>
      <xdr:rowOff>114300</xdr:rowOff>
    </xdr:to>
    <xdr:pic>
      <xdr:nvPicPr>
        <xdr:cNvPr id="54" name="Picture 21" descr="Öğrenci Not Bilgisi">
          <a:hlinkClick xmlns:r="http://schemas.openxmlformats.org/officeDocument/2006/relationships" r:id="rId10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69913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304800</xdr:colOff>
      <xdr:row>22</xdr:row>
      <xdr:rowOff>114300</xdr:rowOff>
    </xdr:to>
    <xdr:pic>
      <xdr:nvPicPr>
        <xdr:cNvPr id="55" name="Picture 22" descr="Öğrenci Not Bilgisi">
          <a:hlinkClick xmlns:r="http://schemas.openxmlformats.org/officeDocument/2006/relationships" r:id="rId10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73056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304800</xdr:colOff>
      <xdr:row>23</xdr:row>
      <xdr:rowOff>114300</xdr:rowOff>
    </xdr:to>
    <xdr:pic>
      <xdr:nvPicPr>
        <xdr:cNvPr id="56" name="Picture 23" descr="Öğrenci Not Bilgisi">
          <a:hlinkClick xmlns:r="http://schemas.openxmlformats.org/officeDocument/2006/relationships" r:id="rId10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762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304800</xdr:colOff>
      <xdr:row>24</xdr:row>
      <xdr:rowOff>114300</xdr:rowOff>
    </xdr:to>
    <xdr:pic>
      <xdr:nvPicPr>
        <xdr:cNvPr id="57" name="Picture 24" descr="Öğrenci Not Bilgisi">
          <a:hlinkClick xmlns:r="http://schemas.openxmlformats.org/officeDocument/2006/relationships" r:id="rId10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79343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304800</xdr:colOff>
      <xdr:row>25</xdr:row>
      <xdr:rowOff>114300</xdr:rowOff>
    </xdr:to>
    <xdr:pic>
      <xdr:nvPicPr>
        <xdr:cNvPr id="58" name="Picture 25" descr="Öğrenci Not Bilgisi">
          <a:hlinkClick xmlns:r="http://schemas.openxmlformats.org/officeDocument/2006/relationships" r:id="rId1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82486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25</xdr:row>
      <xdr:rowOff>0</xdr:rowOff>
    </xdr:from>
    <xdr:to>
      <xdr:col>12</xdr:col>
      <xdr:colOff>304800</xdr:colOff>
      <xdr:row>26</xdr:row>
      <xdr:rowOff>114300</xdr:rowOff>
    </xdr:to>
    <xdr:pic>
      <xdr:nvPicPr>
        <xdr:cNvPr id="59" name="Picture 26" descr="Öğrenci Not Bilgisi">
          <a:hlinkClick xmlns:r="http://schemas.openxmlformats.org/officeDocument/2006/relationships" r:id="rId1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87153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26</xdr:row>
      <xdr:rowOff>0</xdr:rowOff>
    </xdr:from>
    <xdr:to>
      <xdr:col>12</xdr:col>
      <xdr:colOff>304800</xdr:colOff>
      <xdr:row>27</xdr:row>
      <xdr:rowOff>114300</xdr:rowOff>
    </xdr:to>
    <xdr:pic>
      <xdr:nvPicPr>
        <xdr:cNvPr id="60" name="Picture 27" descr="Öğrenci Not Bilgisi">
          <a:hlinkClick xmlns:r="http://schemas.openxmlformats.org/officeDocument/2006/relationships" r:id="rId1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91821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304800</xdr:colOff>
      <xdr:row>28</xdr:row>
      <xdr:rowOff>114300</xdr:rowOff>
    </xdr:to>
    <xdr:pic>
      <xdr:nvPicPr>
        <xdr:cNvPr id="61" name="Picture 28" descr="Öğrenci Not Bilgisi">
          <a:hlinkClick xmlns:r="http://schemas.openxmlformats.org/officeDocument/2006/relationships" r:id="rId1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96488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304800</xdr:colOff>
      <xdr:row>29</xdr:row>
      <xdr:rowOff>114300</xdr:rowOff>
    </xdr:to>
    <xdr:pic>
      <xdr:nvPicPr>
        <xdr:cNvPr id="62" name="Picture 29" descr="Öğrenci Not Bilgisi">
          <a:hlinkClick xmlns:r="http://schemas.openxmlformats.org/officeDocument/2006/relationships" r:id="rId1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101155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29</xdr:row>
      <xdr:rowOff>0</xdr:rowOff>
    </xdr:from>
    <xdr:to>
      <xdr:col>12</xdr:col>
      <xdr:colOff>304800</xdr:colOff>
      <xdr:row>30</xdr:row>
      <xdr:rowOff>102393</xdr:rowOff>
    </xdr:to>
    <xdr:pic>
      <xdr:nvPicPr>
        <xdr:cNvPr id="63" name="Picture 30" descr="Öğrenci Not Bilgisi">
          <a:hlinkClick xmlns:r="http://schemas.openxmlformats.org/officeDocument/2006/relationships" r:id="rId1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104298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345282</xdr:colOff>
      <xdr:row>26</xdr:row>
      <xdr:rowOff>1</xdr:rowOff>
    </xdr:from>
    <xdr:to>
      <xdr:col>30</xdr:col>
      <xdr:colOff>206512</xdr:colOff>
      <xdr:row>35</xdr:row>
      <xdr:rowOff>61688</xdr:rowOff>
    </xdr:to>
    <xdr:pic>
      <xdr:nvPicPr>
        <xdr:cNvPr id="2048" name="Resim 2047"/>
        <xdr:cNvPicPr>
          <a:picLocks noChangeAspect="1"/>
        </xdr:cNvPicPr>
      </xdr:nvPicPr>
      <xdr:blipFill>
        <a:blip xmlns:r="http://schemas.openxmlformats.org/officeDocument/2006/relationships" r:embed="rId1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31907" y="5250657"/>
          <a:ext cx="4659449" cy="180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228600</xdr:colOff>
      <xdr:row>40</xdr:row>
      <xdr:rowOff>0</xdr:rowOff>
    </xdr:from>
    <xdr:to>
      <xdr:col>48</xdr:col>
      <xdr:colOff>31750</xdr:colOff>
      <xdr:row>48</xdr:row>
      <xdr:rowOff>139700</xdr:rowOff>
    </xdr:to>
    <xdr:sp macro="" textlink="">
      <xdr:nvSpPr>
        <xdr:cNvPr id="3" name="Dikdörtgen 2">
          <a:hlinkClick xmlns:r="http://schemas.openxmlformats.org/officeDocument/2006/relationships" r:id="rId1"/>
        </xdr:cNvPr>
        <xdr:cNvSpPr/>
      </xdr:nvSpPr>
      <xdr:spPr>
        <a:xfrm>
          <a:off x="9744075" y="12417425"/>
          <a:ext cx="793750" cy="3962400"/>
        </a:xfrm>
        <a:prstGeom prst="rect">
          <a:avLst/>
        </a:prstGeom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vert="wordArtVert" rtlCol="0" anchor="ctr"/>
        <a:lstStyle/>
        <a:p>
          <a:pPr algn="ctr"/>
          <a:r>
            <a:rPr lang="tr-TR" sz="1800" b="1"/>
            <a:t>ANASAYFA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usemi\Downloads\NOT%20VE%20SINAV%202018-2019%20MKP_v1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LAR(TOPLU)"/>
      <sheetName val="sayfalar"/>
      <sheetName val="PUAN DAĞILIMI"/>
      <sheetName val="kitap-takip (1)"/>
      <sheetName val="ANASAYFA"/>
      <sheetName val="NOTLAR"/>
      <sheetName val="ÖDEV_KONTROL"/>
      <sheetName val="DERS_İÇİ"/>
      <sheetName val="DERS_İÇİ (SEÇMELİ)"/>
      <sheetName val="PROJE"/>
      <sheetName val="SEÇMELİNOT"/>
      <sheetName val="E-OKUL VERİ"/>
      <sheetName val="EXCEL VERİ DÜZENLENMİŞ"/>
      <sheetName val="VERİLER"/>
      <sheetName val="YARDIM"/>
      <sheetName val="EOKUL VERİ ALMA YARDIM"/>
      <sheetName val="ÖDEV (1)"/>
      <sheetName val="ÖDEV (2)"/>
      <sheetName val="ÖDEV (3)"/>
      <sheetName val="ÖDEV (4)"/>
      <sheetName val="ÖDEV (5)"/>
      <sheetName val="ÖDEV (6)"/>
      <sheetName val="ÖDEV (7)"/>
      <sheetName val="ÖDEV (8)"/>
      <sheetName val="ÖDEV (9)"/>
      <sheetName val="ÖDEV (10)"/>
      <sheetName val="NOT (1)"/>
      <sheetName val="NOT (2)"/>
      <sheetName val="NOT (3)"/>
      <sheetName val="NOT (4)"/>
      <sheetName val="NOT (5)"/>
      <sheetName val="NOT (6)"/>
      <sheetName val="NOT (7)"/>
      <sheetName val="NOT (8)"/>
      <sheetName val="NOT (9)"/>
      <sheetName val="NOT (10)"/>
      <sheetName val="SecNot (1)"/>
      <sheetName val="SecNot (2)"/>
      <sheetName val="SecNot (3)"/>
      <sheetName val="SecNot (4)"/>
      <sheetName val="SecNot (5)"/>
      <sheetName val="SecNot (6)"/>
      <sheetName val="SecNot (7)"/>
      <sheetName val="SecNot (8)"/>
      <sheetName val="SecNot (9)"/>
      <sheetName val="SecNot (10)"/>
      <sheetName val="D.İÇİ (1)"/>
      <sheetName val="D.İÇİ (2)"/>
      <sheetName val="D.İÇİ (3)"/>
      <sheetName val="D.İÇİ (4)"/>
      <sheetName val="D.İÇİ (5)"/>
      <sheetName val="D.İÇİ (6)"/>
      <sheetName val="D.İÇİ (7)"/>
      <sheetName val="D.İÇİ (8)"/>
      <sheetName val="D.İÇİ (9)"/>
      <sheetName val="D.İÇİ (10)"/>
      <sheetName val="D.İÇİ.SEC (1)"/>
      <sheetName val="D.İÇİ.SEC (2)"/>
      <sheetName val="D.İÇİ.SEC (3)"/>
      <sheetName val="D.İÇİ.SEC (4)"/>
      <sheetName val="D.İÇİ.SEC (5)"/>
      <sheetName val="D.İÇİ.SEC (6)"/>
      <sheetName val="D.İÇİ.SEC (7)"/>
      <sheetName val="D.İÇİ.SEC (8)"/>
      <sheetName val="D.İÇİ.SEC (9)"/>
      <sheetName val="D.İÇİ.SEC (10)"/>
      <sheetName val="Proje (1)"/>
      <sheetName val="Proje (2)"/>
      <sheetName val="Proje (3)"/>
      <sheetName val="Proje (4)"/>
      <sheetName val="Proje (5)"/>
      <sheetName val="Proje (6)"/>
      <sheetName val="Proje (7)"/>
      <sheetName val="Proje (8)"/>
      <sheetName val="Proje (9)"/>
      <sheetName val="Proje (10)"/>
      <sheetName val="SecÖdev (1)"/>
      <sheetName val="SecÖdev (2)"/>
      <sheetName val="SecÖdev (3)"/>
      <sheetName val="SecÖdev (4)"/>
      <sheetName val="SecÖdev (5)"/>
      <sheetName val="SecÖdev (6)"/>
      <sheetName val="SecÖdev (7)"/>
      <sheetName val="SecÖdev (8)"/>
      <sheetName val="SecÖdev (9)"/>
      <sheetName val="SecÖdev (10)"/>
      <sheetName val="Genel_Amaçlı_Liste"/>
      <sheetName val="Genel_Amaçlı_Liste (2)"/>
    </sheetNames>
    <sheetDataSet>
      <sheetData sheetId="0">
        <row r="1">
          <cell r="W1" t="str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4">
          <cell r="AI4" t="str">
            <v>Proje Alan Öğenciler</v>
          </cell>
          <cell r="AJ4">
            <v>0</v>
          </cell>
          <cell r="AK4">
            <v>0</v>
          </cell>
        </row>
        <row r="5">
          <cell r="AI5" t="str">
            <v>Öğr no</v>
          </cell>
          <cell r="AJ5" t="str">
            <v>Adı Soyadı</v>
          </cell>
          <cell r="AK5" t="str">
            <v>Proje Notu</v>
          </cell>
        </row>
        <row r="6">
          <cell r="AH6">
            <v>1</v>
          </cell>
          <cell r="AI6" t="str">
            <v/>
          </cell>
          <cell r="AJ6" t="str">
            <v/>
          </cell>
          <cell r="AK6" t="str">
            <v/>
          </cell>
        </row>
        <row r="7">
          <cell r="AH7">
            <v>2</v>
          </cell>
          <cell r="AI7" t="str">
            <v/>
          </cell>
          <cell r="AJ7" t="str">
            <v/>
          </cell>
          <cell r="AK7" t="str">
            <v/>
          </cell>
        </row>
        <row r="8">
          <cell r="AH8">
            <v>3</v>
          </cell>
          <cell r="AI8" t="str">
            <v/>
          </cell>
          <cell r="AJ8" t="str">
            <v/>
          </cell>
          <cell r="AK8" t="str">
            <v/>
          </cell>
        </row>
        <row r="9">
          <cell r="AH9">
            <v>4</v>
          </cell>
          <cell r="AI9" t="str">
            <v/>
          </cell>
          <cell r="AJ9" t="str">
            <v/>
          </cell>
          <cell r="AK9" t="str">
            <v/>
          </cell>
        </row>
        <row r="10">
          <cell r="AH10">
            <v>5</v>
          </cell>
          <cell r="AI10" t="str">
            <v/>
          </cell>
          <cell r="AJ10" t="str">
            <v/>
          </cell>
          <cell r="AK10" t="str">
            <v/>
          </cell>
        </row>
        <row r="11">
          <cell r="AH11">
            <v>6</v>
          </cell>
          <cell r="AI11" t="str">
            <v/>
          </cell>
          <cell r="AJ11" t="str">
            <v/>
          </cell>
          <cell r="AK11" t="str">
            <v/>
          </cell>
        </row>
        <row r="12">
          <cell r="AH12">
            <v>7</v>
          </cell>
          <cell r="AI12" t="str">
            <v/>
          </cell>
          <cell r="AJ12" t="str">
            <v/>
          </cell>
          <cell r="AK12" t="str">
            <v/>
          </cell>
        </row>
        <row r="13">
          <cell r="AH13">
            <v>8</v>
          </cell>
          <cell r="AI13" t="str">
            <v/>
          </cell>
          <cell r="AJ13" t="str">
            <v/>
          </cell>
          <cell r="AK13" t="str">
            <v/>
          </cell>
        </row>
        <row r="14">
          <cell r="AH14">
            <v>9</v>
          </cell>
          <cell r="AI14" t="str">
            <v/>
          </cell>
          <cell r="AJ14" t="str">
            <v/>
          </cell>
          <cell r="AK14" t="str">
            <v/>
          </cell>
        </row>
        <row r="15">
          <cell r="AH15">
            <v>10</v>
          </cell>
          <cell r="AI15" t="str">
            <v/>
          </cell>
          <cell r="AJ15" t="str">
            <v/>
          </cell>
          <cell r="AK15" t="str">
            <v/>
          </cell>
        </row>
        <row r="16">
          <cell r="AH16">
            <v>11</v>
          </cell>
          <cell r="AI16" t="str">
            <v/>
          </cell>
          <cell r="AJ16" t="str">
            <v/>
          </cell>
          <cell r="AK16" t="str">
            <v/>
          </cell>
        </row>
        <row r="17">
          <cell r="AH17">
            <v>12</v>
          </cell>
          <cell r="AI17" t="str">
            <v/>
          </cell>
          <cell r="AJ17" t="str">
            <v/>
          </cell>
          <cell r="AK17" t="str">
            <v/>
          </cell>
        </row>
        <row r="18">
          <cell r="AH18">
            <v>13</v>
          </cell>
          <cell r="AI18" t="str">
            <v/>
          </cell>
          <cell r="AJ18" t="str">
            <v/>
          </cell>
          <cell r="AK18" t="str">
            <v/>
          </cell>
        </row>
        <row r="19">
          <cell r="AH19">
            <v>14</v>
          </cell>
          <cell r="AI19" t="str">
            <v/>
          </cell>
          <cell r="AJ19" t="str">
            <v/>
          </cell>
          <cell r="AK19" t="str">
            <v/>
          </cell>
        </row>
        <row r="20">
          <cell r="AH20">
            <v>15</v>
          </cell>
          <cell r="AI20" t="str">
            <v/>
          </cell>
          <cell r="AJ20" t="str">
            <v/>
          </cell>
          <cell r="AK20" t="str">
            <v/>
          </cell>
        </row>
        <row r="21">
          <cell r="AH21">
            <v>16</v>
          </cell>
          <cell r="AI21" t="str">
            <v/>
          </cell>
          <cell r="AJ21" t="str">
            <v/>
          </cell>
          <cell r="AK21" t="str">
            <v/>
          </cell>
        </row>
        <row r="22">
          <cell r="AH22">
            <v>17</v>
          </cell>
          <cell r="AI22" t="str">
            <v/>
          </cell>
          <cell r="AJ22" t="str">
            <v/>
          </cell>
          <cell r="AK22" t="str">
            <v/>
          </cell>
        </row>
        <row r="23">
          <cell r="AH23">
            <v>18</v>
          </cell>
          <cell r="AI23" t="str">
            <v/>
          </cell>
          <cell r="AJ23" t="str">
            <v/>
          </cell>
          <cell r="AK23" t="str">
            <v/>
          </cell>
        </row>
        <row r="24">
          <cell r="AH24">
            <v>19</v>
          </cell>
          <cell r="AI24" t="str">
            <v/>
          </cell>
          <cell r="AJ24" t="str">
            <v/>
          </cell>
          <cell r="AK24" t="str">
            <v/>
          </cell>
        </row>
        <row r="25">
          <cell r="AH25">
            <v>20</v>
          </cell>
          <cell r="AI25" t="str">
            <v/>
          </cell>
          <cell r="AJ25" t="str">
            <v/>
          </cell>
          <cell r="AK25" t="str">
            <v/>
          </cell>
        </row>
        <row r="26">
          <cell r="AH26">
            <v>21</v>
          </cell>
          <cell r="AI26" t="str">
            <v/>
          </cell>
          <cell r="AJ26" t="str">
            <v/>
          </cell>
          <cell r="AK26" t="str">
            <v/>
          </cell>
        </row>
        <row r="27">
          <cell r="AH27">
            <v>22</v>
          </cell>
          <cell r="AI27" t="str">
            <v/>
          </cell>
          <cell r="AJ27" t="str">
            <v/>
          </cell>
          <cell r="AK27" t="str">
            <v/>
          </cell>
        </row>
        <row r="28">
          <cell r="AH28">
            <v>23</v>
          </cell>
          <cell r="AI28" t="str">
            <v/>
          </cell>
          <cell r="AJ28" t="str">
            <v/>
          </cell>
          <cell r="AK28" t="str">
            <v/>
          </cell>
        </row>
        <row r="29">
          <cell r="AH29">
            <v>24</v>
          </cell>
          <cell r="AI29" t="str">
            <v/>
          </cell>
          <cell r="AJ29" t="str">
            <v/>
          </cell>
          <cell r="AK29" t="str">
            <v/>
          </cell>
        </row>
        <row r="30">
          <cell r="AH30">
            <v>25</v>
          </cell>
          <cell r="AI30" t="str">
            <v/>
          </cell>
          <cell r="AJ30" t="str">
            <v/>
          </cell>
          <cell r="AK30" t="str">
            <v/>
          </cell>
        </row>
        <row r="31">
          <cell r="AH31">
            <v>26</v>
          </cell>
          <cell r="AI31" t="str">
            <v/>
          </cell>
          <cell r="AJ31" t="str">
            <v/>
          </cell>
          <cell r="AK31" t="str">
            <v/>
          </cell>
        </row>
        <row r="32">
          <cell r="AH32">
            <v>27</v>
          </cell>
          <cell r="AI32" t="str">
            <v/>
          </cell>
          <cell r="AJ32" t="str">
            <v/>
          </cell>
          <cell r="AK32" t="str">
            <v/>
          </cell>
        </row>
        <row r="33">
          <cell r="AH33">
            <v>28</v>
          </cell>
          <cell r="AI33" t="str">
            <v/>
          </cell>
          <cell r="AJ33" t="str">
            <v/>
          </cell>
          <cell r="AK33" t="str">
            <v/>
          </cell>
        </row>
        <row r="34">
          <cell r="AH34">
            <v>29</v>
          </cell>
          <cell r="AI34" t="str">
            <v/>
          </cell>
          <cell r="AJ34" t="str">
            <v/>
          </cell>
          <cell r="AK34" t="str">
            <v/>
          </cell>
        </row>
        <row r="35">
          <cell r="AH35">
            <v>30</v>
          </cell>
          <cell r="AI35" t="str">
            <v/>
          </cell>
          <cell r="AJ35" t="str">
            <v/>
          </cell>
          <cell r="AK35" t="str">
            <v/>
          </cell>
        </row>
        <row r="36">
          <cell r="AH36">
            <v>31</v>
          </cell>
          <cell r="AI36" t="str">
            <v/>
          </cell>
          <cell r="AJ36" t="str">
            <v/>
          </cell>
          <cell r="AK36" t="str">
            <v/>
          </cell>
        </row>
        <row r="37">
          <cell r="AH37">
            <v>32</v>
          </cell>
          <cell r="AI37" t="str">
            <v/>
          </cell>
          <cell r="AJ37" t="str">
            <v/>
          </cell>
          <cell r="AK37" t="str">
            <v/>
          </cell>
        </row>
        <row r="38">
          <cell r="AH38">
            <v>33</v>
          </cell>
          <cell r="AI38" t="str">
            <v/>
          </cell>
          <cell r="AJ38" t="str">
            <v/>
          </cell>
          <cell r="AK38" t="str">
            <v/>
          </cell>
        </row>
      </sheetData>
      <sheetData sheetId="27">
        <row r="4">
          <cell r="AI4" t="str">
            <v>Proje Alan Öğenciler</v>
          </cell>
          <cell r="AJ4">
            <v>0</v>
          </cell>
          <cell r="AK4">
            <v>0</v>
          </cell>
        </row>
        <row r="5">
          <cell r="AI5" t="str">
            <v>Öğr no</v>
          </cell>
          <cell r="AJ5" t="str">
            <v>Adı Soyadı</v>
          </cell>
          <cell r="AK5" t="str">
            <v>Proje Notu</v>
          </cell>
        </row>
        <row r="6">
          <cell r="AH6">
            <v>1</v>
          </cell>
          <cell r="AI6" t="str">
            <v/>
          </cell>
          <cell r="AJ6" t="str">
            <v/>
          </cell>
          <cell r="AK6" t="str">
            <v/>
          </cell>
        </row>
        <row r="7">
          <cell r="AH7">
            <v>2</v>
          </cell>
          <cell r="AI7" t="str">
            <v/>
          </cell>
          <cell r="AJ7" t="str">
            <v/>
          </cell>
          <cell r="AK7" t="str">
            <v/>
          </cell>
        </row>
        <row r="8">
          <cell r="AH8">
            <v>3</v>
          </cell>
          <cell r="AI8" t="str">
            <v/>
          </cell>
          <cell r="AJ8" t="str">
            <v/>
          </cell>
          <cell r="AK8" t="str">
            <v/>
          </cell>
        </row>
        <row r="9">
          <cell r="AH9">
            <v>4</v>
          </cell>
          <cell r="AI9" t="str">
            <v/>
          </cell>
          <cell r="AJ9" t="str">
            <v/>
          </cell>
          <cell r="AK9" t="str">
            <v/>
          </cell>
        </row>
        <row r="10">
          <cell r="AH10">
            <v>5</v>
          </cell>
          <cell r="AI10" t="str">
            <v/>
          </cell>
          <cell r="AJ10" t="str">
            <v/>
          </cell>
          <cell r="AK10" t="str">
            <v/>
          </cell>
        </row>
        <row r="11">
          <cell r="AH11">
            <v>6</v>
          </cell>
          <cell r="AI11" t="str">
            <v/>
          </cell>
          <cell r="AJ11" t="str">
            <v/>
          </cell>
          <cell r="AK11" t="str">
            <v/>
          </cell>
        </row>
        <row r="12">
          <cell r="AH12">
            <v>7</v>
          </cell>
          <cell r="AI12" t="str">
            <v/>
          </cell>
          <cell r="AJ12" t="str">
            <v/>
          </cell>
          <cell r="AK12" t="str">
            <v/>
          </cell>
        </row>
        <row r="13">
          <cell r="AH13">
            <v>8</v>
          </cell>
          <cell r="AI13" t="str">
            <v/>
          </cell>
          <cell r="AJ13" t="str">
            <v/>
          </cell>
          <cell r="AK13" t="str">
            <v/>
          </cell>
        </row>
        <row r="14">
          <cell r="AH14">
            <v>9</v>
          </cell>
          <cell r="AI14" t="str">
            <v/>
          </cell>
          <cell r="AJ14" t="str">
            <v/>
          </cell>
          <cell r="AK14" t="str">
            <v/>
          </cell>
        </row>
        <row r="15">
          <cell r="AH15">
            <v>10</v>
          </cell>
          <cell r="AI15" t="str">
            <v/>
          </cell>
          <cell r="AJ15" t="str">
            <v/>
          </cell>
          <cell r="AK15" t="str">
            <v/>
          </cell>
        </row>
        <row r="16">
          <cell r="AH16">
            <v>11</v>
          </cell>
          <cell r="AI16" t="str">
            <v/>
          </cell>
          <cell r="AJ16" t="str">
            <v/>
          </cell>
          <cell r="AK16" t="str">
            <v/>
          </cell>
        </row>
        <row r="17">
          <cell r="AH17">
            <v>12</v>
          </cell>
          <cell r="AI17" t="str">
            <v/>
          </cell>
          <cell r="AJ17" t="str">
            <v/>
          </cell>
          <cell r="AK17" t="str">
            <v/>
          </cell>
        </row>
        <row r="18">
          <cell r="AH18">
            <v>13</v>
          </cell>
          <cell r="AI18" t="str">
            <v/>
          </cell>
          <cell r="AJ18" t="str">
            <v/>
          </cell>
          <cell r="AK18" t="str">
            <v/>
          </cell>
        </row>
        <row r="19">
          <cell r="AH19">
            <v>14</v>
          </cell>
          <cell r="AI19" t="str">
            <v/>
          </cell>
          <cell r="AJ19" t="str">
            <v/>
          </cell>
          <cell r="AK19" t="str">
            <v/>
          </cell>
        </row>
        <row r="20">
          <cell r="AH20">
            <v>15</v>
          </cell>
          <cell r="AI20" t="str">
            <v/>
          </cell>
          <cell r="AJ20" t="str">
            <v/>
          </cell>
          <cell r="AK20" t="str">
            <v/>
          </cell>
        </row>
        <row r="21">
          <cell r="AH21">
            <v>16</v>
          </cell>
          <cell r="AI21" t="str">
            <v/>
          </cell>
          <cell r="AJ21" t="str">
            <v/>
          </cell>
          <cell r="AK21" t="str">
            <v/>
          </cell>
        </row>
        <row r="22">
          <cell r="AH22">
            <v>17</v>
          </cell>
          <cell r="AI22" t="str">
            <v/>
          </cell>
          <cell r="AJ22" t="str">
            <v/>
          </cell>
          <cell r="AK22" t="str">
            <v/>
          </cell>
        </row>
        <row r="23">
          <cell r="AH23">
            <v>18</v>
          </cell>
          <cell r="AI23" t="str">
            <v/>
          </cell>
          <cell r="AJ23" t="str">
            <v/>
          </cell>
          <cell r="AK23" t="str">
            <v/>
          </cell>
        </row>
        <row r="24">
          <cell r="AH24">
            <v>19</v>
          </cell>
          <cell r="AI24" t="str">
            <v/>
          </cell>
          <cell r="AJ24" t="str">
            <v/>
          </cell>
          <cell r="AK24" t="str">
            <v/>
          </cell>
        </row>
        <row r="25">
          <cell r="AH25">
            <v>20</v>
          </cell>
          <cell r="AI25" t="str">
            <v/>
          </cell>
          <cell r="AJ25" t="str">
            <v/>
          </cell>
          <cell r="AK25" t="str">
            <v/>
          </cell>
        </row>
        <row r="26">
          <cell r="AH26">
            <v>21</v>
          </cell>
          <cell r="AI26" t="str">
            <v/>
          </cell>
          <cell r="AJ26" t="str">
            <v/>
          </cell>
          <cell r="AK26" t="str">
            <v/>
          </cell>
        </row>
        <row r="27">
          <cell r="AH27">
            <v>22</v>
          </cell>
          <cell r="AI27" t="str">
            <v/>
          </cell>
          <cell r="AJ27" t="str">
            <v/>
          </cell>
          <cell r="AK27" t="str">
            <v/>
          </cell>
        </row>
        <row r="28">
          <cell r="AH28">
            <v>23</v>
          </cell>
          <cell r="AI28" t="str">
            <v/>
          </cell>
          <cell r="AJ28" t="str">
            <v/>
          </cell>
          <cell r="AK28" t="str">
            <v/>
          </cell>
        </row>
        <row r="29">
          <cell r="AH29">
            <v>24</v>
          </cell>
          <cell r="AI29" t="str">
            <v/>
          </cell>
          <cell r="AJ29" t="str">
            <v/>
          </cell>
          <cell r="AK29" t="str">
            <v/>
          </cell>
        </row>
        <row r="30">
          <cell r="AH30">
            <v>25</v>
          </cell>
          <cell r="AI30" t="str">
            <v/>
          </cell>
          <cell r="AJ30" t="str">
            <v/>
          </cell>
          <cell r="AK30" t="str">
            <v/>
          </cell>
        </row>
        <row r="31">
          <cell r="AH31">
            <v>26</v>
          </cell>
          <cell r="AI31" t="str">
            <v/>
          </cell>
          <cell r="AJ31" t="str">
            <v/>
          </cell>
          <cell r="AK31" t="str">
            <v/>
          </cell>
        </row>
        <row r="32">
          <cell r="AH32">
            <v>27</v>
          </cell>
          <cell r="AI32" t="str">
            <v/>
          </cell>
          <cell r="AJ32" t="str">
            <v/>
          </cell>
          <cell r="AK32" t="str">
            <v/>
          </cell>
        </row>
        <row r="33">
          <cell r="AH33">
            <v>28</v>
          </cell>
          <cell r="AI33" t="str">
            <v/>
          </cell>
          <cell r="AJ33" t="str">
            <v/>
          </cell>
          <cell r="AK33" t="str">
            <v/>
          </cell>
        </row>
        <row r="34">
          <cell r="AH34">
            <v>29</v>
          </cell>
          <cell r="AI34" t="str">
            <v/>
          </cell>
          <cell r="AJ34" t="str">
            <v/>
          </cell>
          <cell r="AK34" t="str">
            <v/>
          </cell>
        </row>
        <row r="35">
          <cell r="AH35">
            <v>30</v>
          </cell>
          <cell r="AI35" t="str">
            <v/>
          </cell>
          <cell r="AJ35" t="str">
            <v/>
          </cell>
          <cell r="AK35" t="str">
            <v/>
          </cell>
        </row>
        <row r="36">
          <cell r="AH36">
            <v>31</v>
          </cell>
          <cell r="AI36" t="str">
            <v/>
          </cell>
          <cell r="AJ36" t="str">
            <v/>
          </cell>
          <cell r="AK36" t="str">
            <v/>
          </cell>
        </row>
        <row r="37">
          <cell r="AH37">
            <v>32</v>
          </cell>
          <cell r="AI37" t="str">
            <v/>
          </cell>
          <cell r="AJ37" t="str">
            <v/>
          </cell>
          <cell r="AK37" t="str">
            <v/>
          </cell>
        </row>
        <row r="38">
          <cell r="AH38">
            <v>33</v>
          </cell>
          <cell r="AI38" t="str">
            <v/>
          </cell>
          <cell r="AJ38" t="str">
            <v/>
          </cell>
          <cell r="AK38" t="str">
            <v/>
          </cell>
        </row>
      </sheetData>
      <sheetData sheetId="28">
        <row r="4">
          <cell r="AI4" t="str">
            <v>Proje Alan Öğenciler</v>
          </cell>
          <cell r="AJ4">
            <v>0</v>
          </cell>
          <cell r="AK4">
            <v>0</v>
          </cell>
        </row>
        <row r="5">
          <cell r="AI5" t="str">
            <v>Öğr no</v>
          </cell>
          <cell r="AJ5" t="str">
            <v>Adı Soyadı</v>
          </cell>
          <cell r="AK5" t="str">
            <v>Proje Notu</v>
          </cell>
        </row>
        <row r="6">
          <cell r="AH6">
            <v>1</v>
          </cell>
          <cell r="AI6" t="str">
            <v/>
          </cell>
          <cell r="AJ6" t="str">
            <v/>
          </cell>
          <cell r="AK6" t="str">
            <v/>
          </cell>
        </row>
        <row r="7">
          <cell r="AH7">
            <v>2</v>
          </cell>
          <cell r="AI7" t="str">
            <v/>
          </cell>
          <cell r="AJ7" t="str">
            <v/>
          </cell>
          <cell r="AK7" t="str">
            <v/>
          </cell>
        </row>
        <row r="8">
          <cell r="AH8">
            <v>3</v>
          </cell>
          <cell r="AI8" t="str">
            <v/>
          </cell>
          <cell r="AJ8" t="str">
            <v/>
          </cell>
          <cell r="AK8" t="str">
            <v/>
          </cell>
        </row>
        <row r="9">
          <cell r="AH9">
            <v>4</v>
          </cell>
          <cell r="AI9" t="str">
            <v/>
          </cell>
          <cell r="AJ9" t="str">
            <v/>
          </cell>
          <cell r="AK9" t="str">
            <v/>
          </cell>
        </row>
        <row r="10">
          <cell r="AH10">
            <v>5</v>
          </cell>
          <cell r="AI10" t="str">
            <v/>
          </cell>
          <cell r="AJ10" t="str">
            <v/>
          </cell>
          <cell r="AK10" t="str">
            <v/>
          </cell>
        </row>
        <row r="11">
          <cell r="AH11">
            <v>6</v>
          </cell>
          <cell r="AI11" t="str">
            <v/>
          </cell>
          <cell r="AJ11" t="str">
            <v/>
          </cell>
          <cell r="AK11" t="str">
            <v/>
          </cell>
        </row>
        <row r="12">
          <cell r="AH12">
            <v>7</v>
          </cell>
          <cell r="AI12" t="str">
            <v/>
          </cell>
          <cell r="AJ12" t="str">
            <v/>
          </cell>
          <cell r="AK12" t="str">
            <v/>
          </cell>
        </row>
        <row r="13">
          <cell r="AH13">
            <v>8</v>
          </cell>
          <cell r="AI13" t="str">
            <v/>
          </cell>
          <cell r="AJ13" t="str">
            <v/>
          </cell>
          <cell r="AK13" t="str">
            <v/>
          </cell>
        </row>
        <row r="14">
          <cell r="AH14">
            <v>9</v>
          </cell>
          <cell r="AI14" t="str">
            <v/>
          </cell>
          <cell r="AJ14" t="str">
            <v/>
          </cell>
          <cell r="AK14" t="str">
            <v/>
          </cell>
        </row>
        <row r="15">
          <cell r="AH15">
            <v>10</v>
          </cell>
          <cell r="AI15" t="str">
            <v/>
          </cell>
          <cell r="AJ15" t="str">
            <v/>
          </cell>
          <cell r="AK15" t="str">
            <v/>
          </cell>
        </row>
        <row r="16">
          <cell r="AH16">
            <v>11</v>
          </cell>
          <cell r="AI16" t="str">
            <v/>
          </cell>
          <cell r="AJ16" t="str">
            <v/>
          </cell>
          <cell r="AK16" t="str">
            <v/>
          </cell>
        </row>
        <row r="17">
          <cell r="AH17">
            <v>12</v>
          </cell>
          <cell r="AI17" t="str">
            <v/>
          </cell>
          <cell r="AJ17" t="str">
            <v/>
          </cell>
          <cell r="AK17" t="str">
            <v/>
          </cell>
        </row>
        <row r="18">
          <cell r="AH18">
            <v>13</v>
          </cell>
          <cell r="AI18" t="str">
            <v/>
          </cell>
          <cell r="AJ18" t="str">
            <v/>
          </cell>
          <cell r="AK18" t="str">
            <v/>
          </cell>
        </row>
        <row r="19">
          <cell r="AH19">
            <v>14</v>
          </cell>
          <cell r="AI19" t="str">
            <v/>
          </cell>
          <cell r="AJ19" t="str">
            <v/>
          </cell>
          <cell r="AK19" t="str">
            <v/>
          </cell>
        </row>
        <row r="20">
          <cell r="AH20">
            <v>15</v>
          </cell>
          <cell r="AI20" t="str">
            <v/>
          </cell>
          <cell r="AJ20" t="str">
            <v/>
          </cell>
          <cell r="AK20" t="str">
            <v/>
          </cell>
        </row>
        <row r="21">
          <cell r="AH21">
            <v>16</v>
          </cell>
          <cell r="AI21" t="str">
            <v/>
          </cell>
          <cell r="AJ21" t="str">
            <v/>
          </cell>
          <cell r="AK21" t="str">
            <v/>
          </cell>
        </row>
        <row r="22">
          <cell r="AH22">
            <v>17</v>
          </cell>
          <cell r="AI22" t="str">
            <v/>
          </cell>
          <cell r="AJ22" t="str">
            <v/>
          </cell>
          <cell r="AK22" t="str">
            <v/>
          </cell>
        </row>
        <row r="23">
          <cell r="AH23">
            <v>18</v>
          </cell>
          <cell r="AI23" t="str">
            <v/>
          </cell>
          <cell r="AJ23" t="str">
            <v/>
          </cell>
          <cell r="AK23" t="str">
            <v/>
          </cell>
        </row>
        <row r="24">
          <cell r="AH24">
            <v>19</v>
          </cell>
          <cell r="AI24" t="str">
            <v/>
          </cell>
          <cell r="AJ24" t="str">
            <v/>
          </cell>
          <cell r="AK24" t="str">
            <v/>
          </cell>
        </row>
        <row r="25">
          <cell r="AH25">
            <v>20</v>
          </cell>
          <cell r="AI25" t="str">
            <v/>
          </cell>
          <cell r="AJ25" t="str">
            <v/>
          </cell>
          <cell r="AK25" t="str">
            <v/>
          </cell>
        </row>
        <row r="26">
          <cell r="AH26">
            <v>21</v>
          </cell>
          <cell r="AI26" t="str">
            <v/>
          </cell>
          <cell r="AJ26" t="str">
            <v/>
          </cell>
          <cell r="AK26" t="str">
            <v/>
          </cell>
        </row>
        <row r="27">
          <cell r="AH27">
            <v>22</v>
          </cell>
          <cell r="AI27" t="str">
            <v/>
          </cell>
          <cell r="AJ27" t="str">
            <v/>
          </cell>
          <cell r="AK27" t="str">
            <v/>
          </cell>
        </row>
        <row r="28">
          <cell r="AH28">
            <v>23</v>
          </cell>
          <cell r="AI28" t="str">
            <v/>
          </cell>
          <cell r="AJ28" t="str">
            <v/>
          </cell>
          <cell r="AK28" t="str">
            <v/>
          </cell>
        </row>
        <row r="29">
          <cell r="AH29">
            <v>24</v>
          </cell>
          <cell r="AI29" t="str">
            <v/>
          </cell>
          <cell r="AJ29" t="str">
            <v/>
          </cell>
          <cell r="AK29" t="str">
            <v/>
          </cell>
        </row>
        <row r="30">
          <cell r="AH30">
            <v>25</v>
          </cell>
          <cell r="AI30" t="str">
            <v/>
          </cell>
          <cell r="AJ30" t="str">
            <v/>
          </cell>
          <cell r="AK30" t="str">
            <v/>
          </cell>
        </row>
        <row r="31">
          <cell r="AH31">
            <v>26</v>
          </cell>
          <cell r="AI31" t="str">
            <v/>
          </cell>
          <cell r="AJ31" t="str">
            <v/>
          </cell>
          <cell r="AK31" t="str">
            <v/>
          </cell>
        </row>
        <row r="32">
          <cell r="AH32">
            <v>27</v>
          </cell>
          <cell r="AI32" t="str">
            <v/>
          </cell>
          <cell r="AJ32" t="str">
            <v/>
          </cell>
          <cell r="AK32" t="str">
            <v/>
          </cell>
        </row>
        <row r="33">
          <cell r="AH33">
            <v>28</v>
          </cell>
          <cell r="AI33" t="str">
            <v/>
          </cell>
          <cell r="AJ33" t="str">
            <v/>
          </cell>
          <cell r="AK33" t="str">
            <v/>
          </cell>
        </row>
        <row r="34">
          <cell r="AH34">
            <v>29</v>
          </cell>
          <cell r="AI34" t="str">
            <v/>
          </cell>
          <cell r="AJ34" t="str">
            <v/>
          </cell>
          <cell r="AK34" t="str">
            <v/>
          </cell>
        </row>
        <row r="35">
          <cell r="AH35">
            <v>30</v>
          </cell>
          <cell r="AI35" t="str">
            <v/>
          </cell>
          <cell r="AJ35" t="str">
            <v/>
          </cell>
          <cell r="AK35" t="str">
            <v/>
          </cell>
        </row>
        <row r="36">
          <cell r="AH36">
            <v>31</v>
          </cell>
          <cell r="AI36" t="str">
            <v/>
          </cell>
          <cell r="AJ36" t="str">
            <v/>
          </cell>
          <cell r="AK36" t="str">
            <v/>
          </cell>
        </row>
        <row r="37">
          <cell r="AH37">
            <v>32</v>
          </cell>
          <cell r="AI37" t="str">
            <v/>
          </cell>
          <cell r="AJ37" t="str">
            <v/>
          </cell>
          <cell r="AK37" t="str">
            <v/>
          </cell>
        </row>
        <row r="38">
          <cell r="AH38">
            <v>33</v>
          </cell>
          <cell r="AI38" t="str">
            <v/>
          </cell>
          <cell r="AJ38" t="str">
            <v/>
          </cell>
          <cell r="AK38" t="str">
            <v/>
          </cell>
        </row>
      </sheetData>
      <sheetData sheetId="29">
        <row r="4">
          <cell r="AI4" t="str">
            <v>Proje Alan Öğenciler</v>
          </cell>
          <cell r="AJ4">
            <v>0</v>
          </cell>
          <cell r="AK4">
            <v>0</v>
          </cell>
        </row>
        <row r="5">
          <cell r="AI5" t="str">
            <v>Öğr no</v>
          </cell>
          <cell r="AJ5" t="str">
            <v>Adı Soyadı</v>
          </cell>
          <cell r="AK5" t="str">
            <v>Proje Notu</v>
          </cell>
        </row>
        <row r="6">
          <cell r="AH6">
            <v>1</v>
          </cell>
          <cell r="AI6" t="str">
            <v/>
          </cell>
          <cell r="AJ6" t="str">
            <v/>
          </cell>
          <cell r="AK6" t="str">
            <v/>
          </cell>
        </row>
        <row r="7">
          <cell r="AH7">
            <v>2</v>
          </cell>
          <cell r="AI7" t="str">
            <v/>
          </cell>
          <cell r="AJ7" t="str">
            <v/>
          </cell>
          <cell r="AK7" t="str">
            <v/>
          </cell>
        </row>
        <row r="8">
          <cell r="AH8">
            <v>3</v>
          </cell>
          <cell r="AI8" t="str">
            <v/>
          </cell>
          <cell r="AJ8" t="str">
            <v/>
          </cell>
          <cell r="AK8" t="str">
            <v/>
          </cell>
        </row>
        <row r="9">
          <cell r="AH9">
            <v>4</v>
          </cell>
          <cell r="AI9" t="str">
            <v/>
          </cell>
          <cell r="AJ9" t="str">
            <v/>
          </cell>
          <cell r="AK9" t="str">
            <v/>
          </cell>
        </row>
        <row r="10">
          <cell r="AH10">
            <v>5</v>
          </cell>
          <cell r="AI10" t="str">
            <v/>
          </cell>
          <cell r="AJ10" t="str">
            <v/>
          </cell>
          <cell r="AK10" t="str">
            <v/>
          </cell>
        </row>
        <row r="11">
          <cell r="AH11">
            <v>6</v>
          </cell>
          <cell r="AI11" t="str">
            <v/>
          </cell>
          <cell r="AJ11" t="str">
            <v/>
          </cell>
          <cell r="AK11" t="str">
            <v/>
          </cell>
        </row>
        <row r="12">
          <cell r="AH12">
            <v>7</v>
          </cell>
          <cell r="AI12" t="str">
            <v/>
          </cell>
          <cell r="AJ12" t="str">
            <v/>
          </cell>
          <cell r="AK12" t="str">
            <v/>
          </cell>
        </row>
        <row r="13">
          <cell r="AH13">
            <v>8</v>
          </cell>
          <cell r="AI13" t="str">
            <v/>
          </cell>
          <cell r="AJ13" t="str">
            <v/>
          </cell>
          <cell r="AK13" t="str">
            <v/>
          </cell>
        </row>
        <row r="14">
          <cell r="AH14">
            <v>9</v>
          </cell>
          <cell r="AI14" t="str">
            <v/>
          </cell>
          <cell r="AJ14" t="str">
            <v/>
          </cell>
          <cell r="AK14" t="str">
            <v/>
          </cell>
        </row>
        <row r="15">
          <cell r="AH15">
            <v>10</v>
          </cell>
          <cell r="AI15" t="str">
            <v/>
          </cell>
          <cell r="AJ15" t="str">
            <v/>
          </cell>
          <cell r="AK15" t="str">
            <v/>
          </cell>
        </row>
        <row r="16">
          <cell r="AH16">
            <v>11</v>
          </cell>
          <cell r="AI16" t="str">
            <v/>
          </cell>
          <cell r="AJ16" t="str">
            <v/>
          </cell>
          <cell r="AK16" t="str">
            <v/>
          </cell>
        </row>
        <row r="17">
          <cell r="AH17">
            <v>12</v>
          </cell>
          <cell r="AI17" t="str">
            <v/>
          </cell>
          <cell r="AJ17" t="str">
            <v/>
          </cell>
          <cell r="AK17" t="str">
            <v/>
          </cell>
        </row>
        <row r="18">
          <cell r="AH18">
            <v>13</v>
          </cell>
          <cell r="AI18" t="str">
            <v/>
          </cell>
          <cell r="AJ18" t="str">
            <v/>
          </cell>
          <cell r="AK18" t="str">
            <v/>
          </cell>
        </row>
        <row r="19">
          <cell r="AH19">
            <v>14</v>
          </cell>
          <cell r="AI19" t="str">
            <v/>
          </cell>
          <cell r="AJ19" t="str">
            <v/>
          </cell>
          <cell r="AK19" t="str">
            <v/>
          </cell>
        </row>
        <row r="20">
          <cell r="AH20">
            <v>15</v>
          </cell>
          <cell r="AI20" t="str">
            <v/>
          </cell>
          <cell r="AJ20" t="str">
            <v/>
          </cell>
          <cell r="AK20" t="str">
            <v/>
          </cell>
        </row>
        <row r="21">
          <cell r="AH21">
            <v>16</v>
          </cell>
          <cell r="AI21" t="str">
            <v/>
          </cell>
          <cell r="AJ21" t="str">
            <v/>
          </cell>
          <cell r="AK21" t="str">
            <v/>
          </cell>
        </row>
        <row r="22">
          <cell r="AH22">
            <v>17</v>
          </cell>
          <cell r="AI22" t="str">
            <v/>
          </cell>
          <cell r="AJ22" t="str">
            <v/>
          </cell>
          <cell r="AK22" t="str">
            <v/>
          </cell>
        </row>
        <row r="23">
          <cell r="AH23">
            <v>18</v>
          </cell>
          <cell r="AI23" t="str">
            <v/>
          </cell>
          <cell r="AJ23" t="str">
            <v/>
          </cell>
          <cell r="AK23" t="str">
            <v/>
          </cell>
        </row>
        <row r="24">
          <cell r="AH24">
            <v>19</v>
          </cell>
          <cell r="AI24" t="str">
            <v/>
          </cell>
          <cell r="AJ24" t="str">
            <v/>
          </cell>
          <cell r="AK24" t="str">
            <v/>
          </cell>
        </row>
        <row r="25">
          <cell r="AH25">
            <v>20</v>
          </cell>
          <cell r="AI25" t="str">
            <v/>
          </cell>
          <cell r="AJ25" t="str">
            <v/>
          </cell>
          <cell r="AK25" t="str">
            <v/>
          </cell>
        </row>
        <row r="26">
          <cell r="AH26">
            <v>21</v>
          </cell>
          <cell r="AI26" t="str">
            <v/>
          </cell>
          <cell r="AJ26" t="str">
            <v/>
          </cell>
          <cell r="AK26" t="str">
            <v/>
          </cell>
        </row>
        <row r="27">
          <cell r="AH27">
            <v>22</v>
          </cell>
          <cell r="AI27" t="str">
            <v/>
          </cell>
          <cell r="AJ27" t="str">
            <v/>
          </cell>
          <cell r="AK27" t="str">
            <v/>
          </cell>
        </row>
        <row r="28">
          <cell r="AH28">
            <v>23</v>
          </cell>
          <cell r="AI28" t="str">
            <v/>
          </cell>
          <cell r="AJ28" t="str">
            <v/>
          </cell>
          <cell r="AK28" t="str">
            <v/>
          </cell>
        </row>
        <row r="29">
          <cell r="AH29">
            <v>24</v>
          </cell>
          <cell r="AI29" t="str">
            <v/>
          </cell>
          <cell r="AJ29" t="str">
            <v/>
          </cell>
          <cell r="AK29" t="str">
            <v/>
          </cell>
        </row>
        <row r="30">
          <cell r="AH30">
            <v>25</v>
          </cell>
          <cell r="AI30" t="str">
            <v/>
          </cell>
          <cell r="AJ30" t="str">
            <v/>
          </cell>
          <cell r="AK30" t="str">
            <v/>
          </cell>
        </row>
        <row r="31">
          <cell r="AH31">
            <v>26</v>
          </cell>
          <cell r="AI31" t="str">
            <v/>
          </cell>
          <cell r="AJ31" t="str">
            <v/>
          </cell>
          <cell r="AK31" t="str">
            <v/>
          </cell>
        </row>
        <row r="32">
          <cell r="AH32">
            <v>27</v>
          </cell>
          <cell r="AI32" t="str">
            <v/>
          </cell>
          <cell r="AJ32" t="str">
            <v/>
          </cell>
          <cell r="AK32" t="str">
            <v/>
          </cell>
        </row>
        <row r="33">
          <cell r="AH33">
            <v>28</v>
          </cell>
          <cell r="AI33" t="str">
            <v/>
          </cell>
          <cell r="AJ33" t="str">
            <v/>
          </cell>
          <cell r="AK33" t="str">
            <v/>
          </cell>
        </row>
        <row r="34">
          <cell r="AH34">
            <v>29</v>
          </cell>
          <cell r="AI34" t="str">
            <v/>
          </cell>
          <cell r="AJ34" t="str">
            <v/>
          </cell>
          <cell r="AK34" t="str">
            <v/>
          </cell>
        </row>
        <row r="35">
          <cell r="AH35">
            <v>30</v>
          </cell>
          <cell r="AI35" t="str">
            <v/>
          </cell>
          <cell r="AJ35" t="str">
            <v/>
          </cell>
          <cell r="AK35" t="str">
            <v/>
          </cell>
        </row>
        <row r="36">
          <cell r="AH36">
            <v>31</v>
          </cell>
          <cell r="AI36" t="str">
            <v/>
          </cell>
          <cell r="AJ36" t="str">
            <v/>
          </cell>
          <cell r="AK36" t="str">
            <v/>
          </cell>
        </row>
        <row r="37">
          <cell r="AH37">
            <v>32</v>
          </cell>
          <cell r="AI37" t="str">
            <v/>
          </cell>
          <cell r="AJ37" t="str">
            <v/>
          </cell>
          <cell r="AK37" t="str">
            <v/>
          </cell>
        </row>
        <row r="38">
          <cell r="AH38">
            <v>33</v>
          </cell>
          <cell r="AI38" t="str">
            <v/>
          </cell>
          <cell r="AJ38" t="str">
            <v/>
          </cell>
          <cell r="AK38" t="str">
            <v/>
          </cell>
        </row>
      </sheetData>
      <sheetData sheetId="30">
        <row r="4">
          <cell r="AI4" t="str">
            <v>Proje Alan Öğenciler</v>
          </cell>
          <cell r="AJ4">
            <v>0</v>
          </cell>
          <cell r="AK4">
            <v>0</v>
          </cell>
        </row>
        <row r="5">
          <cell r="AI5" t="str">
            <v>Öğr no</v>
          </cell>
          <cell r="AJ5" t="str">
            <v>Adı Soyadı</v>
          </cell>
          <cell r="AK5" t="str">
            <v>Proje Notu</v>
          </cell>
        </row>
        <row r="6">
          <cell r="AH6">
            <v>1</v>
          </cell>
          <cell r="AI6" t="str">
            <v/>
          </cell>
          <cell r="AJ6" t="str">
            <v/>
          </cell>
          <cell r="AK6" t="str">
            <v/>
          </cell>
        </row>
        <row r="7">
          <cell r="AH7">
            <v>2</v>
          </cell>
          <cell r="AI7" t="str">
            <v/>
          </cell>
          <cell r="AJ7" t="str">
            <v/>
          </cell>
          <cell r="AK7" t="str">
            <v/>
          </cell>
        </row>
        <row r="8">
          <cell r="AH8">
            <v>3</v>
          </cell>
          <cell r="AI8" t="str">
            <v/>
          </cell>
          <cell r="AJ8" t="str">
            <v/>
          </cell>
          <cell r="AK8" t="str">
            <v/>
          </cell>
        </row>
        <row r="9">
          <cell r="AH9">
            <v>4</v>
          </cell>
          <cell r="AI9" t="str">
            <v/>
          </cell>
          <cell r="AJ9" t="str">
            <v/>
          </cell>
          <cell r="AK9" t="str">
            <v/>
          </cell>
        </row>
        <row r="10">
          <cell r="AH10">
            <v>5</v>
          </cell>
          <cell r="AI10" t="str">
            <v/>
          </cell>
          <cell r="AJ10" t="str">
            <v/>
          </cell>
          <cell r="AK10" t="str">
            <v/>
          </cell>
        </row>
        <row r="11">
          <cell r="AH11">
            <v>6</v>
          </cell>
          <cell r="AI11" t="str">
            <v/>
          </cell>
          <cell r="AJ11" t="str">
            <v/>
          </cell>
          <cell r="AK11" t="str">
            <v/>
          </cell>
        </row>
        <row r="12">
          <cell r="AH12">
            <v>7</v>
          </cell>
          <cell r="AI12" t="str">
            <v/>
          </cell>
          <cell r="AJ12" t="str">
            <v/>
          </cell>
          <cell r="AK12" t="str">
            <v/>
          </cell>
        </row>
        <row r="13">
          <cell r="AH13">
            <v>8</v>
          </cell>
          <cell r="AI13" t="str">
            <v/>
          </cell>
          <cell r="AJ13" t="str">
            <v/>
          </cell>
          <cell r="AK13" t="str">
            <v/>
          </cell>
        </row>
        <row r="14">
          <cell r="AH14">
            <v>9</v>
          </cell>
          <cell r="AI14" t="str">
            <v/>
          </cell>
          <cell r="AJ14" t="str">
            <v/>
          </cell>
          <cell r="AK14" t="str">
            <v/>
          </cell>
        </row>
        <row r="15">
          <cell r="AH15">
            <v>10</v>
          </cell>
          <cell r="AI15" t="str">
            <v/>
          </cell>
          <cell r="AJ15" t="str">
            <v/>
          </cell>
          <cell r="AK15" t="str">
            <v/>
          </cell>
        </row>
        <row r="16">
          <cell r="AH16">
            <v>11</v>
          </cell>
          <cell r="AI16" t="str">
            <v/>
          </cell>
          <cell r="AJ16" t="str">
            <v/>
          </cell>
          <cell r="AK16" t="str">
            <v/>
          </cell>
        </row>
        <row r="17">
          <cell r="AH17">
            <v>12</v>
          </cell>
          <cell r="AI17" t="str">
            <v/>
          </cell>
          <cell r="AJ17" t="str">
            <v/>
          </cell>
          <cell r="AK17" t="str">
            <v/>
          </cell>
        </row>
        <row r="18">
          <cell r="AH18">
            <v>13</v>
          </cell>
          <cell r="AI18" t="str">
            <v/>
          </cell>
          <cell r="AJ18" t="str">
            <v/>
          </cell>
          <cell r="AK18" t="str">
            <v/>
          </cell>
        </row>
        <row r="19">
          <cell r="AH19">
            <v>14</v>
          </cell>
          <cell r="AI19" t="str">
            <v/>
          </cell>
          <cell r="AJ19" t="str">
            <v/>
          </cell>
          <cell r="AK19" t="str">
            <v/>
          </cell>
        </row>
        <row r="20">
          <cell r="AH20">
            <v>15</v>
          </cell>
          <cell r="AI20" t="str">
            <v/>
          </cell>
          <cell r="AJ20" t="str">
            <v/>
          </cell>
          <cell r="AK20" t="str">
            <v/>
          </cell>
        </row>
        <row r="21">
          <cell r="AH21">
            <v>16</v>
          </cell>
          <cell r="AI21" t="str">
            <v/>
          </cell>
          <cell r="AJ21" t="str">
            <v/>
          </cell>
          <cell r="AK21" t="str">
            <v/>
          </cell>
        </row>
        <row r="22">
          <cell r="AH22">
            <v>17</v>
          </cell>
          <cell r="AI22" t="str">
            <v/>
          </cell>
          <cell r="AJ22" t="str">
            <v/>
          </cell>
          <cell r="AK22" t="str">
            <v/>
          </cell>
        </row>
        <row r="23">
          <cell r="AH23">
            <v>18</v>
          </cell>
          <cell r="AI23" t="str">
            <v/>
          </cell>
          <cell r="AJ23" t="str">
            <v/>
          </cell>
          <cell r="AK23" t="str">
            <v/>
          </cell>
        </row>
        <row r="24">
          <cell r="AH24">
            <v>19</v>
          </cell>
          <cell r="AI24" t="str">
            <v/>
          </cell>
          <cell r="AJ24" t="str">
            <v/>
          </cell>
          <cell r="AK24" t="str">
            <v/>
          </cell>
        </row>
        <row r="25">
          <cell r="AH25">
            <v>20</v>
          </cell>
          <cell r="AI25" t="str">
            <v/>
          </cell>
          <cell r="AJ25" t="str">
            <v/>
          </cell>
          <cell r="AK25" t="str">
            <v/>
          </cell>
        </row>
        <row r="26">
          <cell r="AH26">
            <v>21</v>
          </cell>
          <cell r="AI26" t="str">
            <v/>
          </cell>
          <cell r="AJ26" t="str">
            <v/>
          </cell>
          <cell r="AK26" t="str">
            <v/>
          </cell>
        </row>
        <row r="27">
          <cell r="AH27">
            <v>22</v>
          </cell>
          <cell r="AI27" t="str">
            <v/>
          </cell>
          <cell r="AJ27" t="str">
            <v/>
          </cell>
          <cell r="AK27" t="str">
            <v/>
          </cell>
        </row>
        <row r="28">
          <cell r="AH28">
            <v>23</v>
          </cell>
          <cell r="AI28" t="str">
            <v/>
          </cell>
          <cell r="AJ28" t="str">
            <v/>
          </cell>
          <cell r="AK28" t="str">
            <v/>
          </cell>
        </row>
        <row r="29">
          <cell r="AH29">
            <v>24</v>
          </cell>
          <cell r="AI29" t="str">
            <v/>
          </cell>
          <cell r="AJ29" t="str">
            <v/>
          </cell>
          <cell r="AK29" t="str">
            <v/>
          </cell>
        </row>
        <row r="30">
          <cell r="AH30">
            <v>25</v>
          </cell>
          <cell r="AI30" t="str">
            <v/>
          </cell>
          <cell r="AJ30" t="str">
            <v/>
          </cell>
          <cell r="AK30" t="str">
            <v/>
          </cell>
        </row>
        <row r="31">
          <cell r="AH31">
            <v>26</v>
          </cell>
          <cell r="AI31" t="str">
            <v/>
          </cell>
          <cell r="AJ31" t="str">
            <v/>
          </cell>
          <cell r="AK31" t="str">
            <v/>
          </cell>
        </row>
        <row r="32">
          <cell r="AH32">
            <v>27</v>
          </cell>
          <cell r="AI32" t="str">
            <v/>
          </cell>
          <cell r="AJ32" t="str">
            <v/>
          </cell>
          <cell r="AK32" t="str">
            <v/>
          </cell>
        </row>
        <row r="33">
          <cell r="AH33">
            <v>28</v>
          </cell>
          <cell r="AI33" t="str">
            <v/>
          </cell>
          <cell r="AJ33" t="str">
            <v/>
          </cell>
          <cell r="AK33" t="str">
            <v/>
          </cell>
        </row>
        <row r="34">
          <cell r="AH34">
            <v>29</v>
          </cell>
          <cell r="AI34" t="str">
            <v/>
          </cell>
          <cell r="AJ34" t="str">
            <v/>
          </cell>
          <cell r="AK34" t="str">
            <v/>
          </cell>
        </row>
        <row r="35">
          <cell r="AH35">
            <v>30</v>
          </cell>
          <cell r="AI35" t="str">
            <v/>
          </cell>
          <cell r="AJ35" t="str">
            <v/>
          </cell>
          <cell r="AK35" t="str">
            <v/>
          </cell>
        </row>
        <row r="36">
          <cell r="AH36">
            <v>31</v>
          </cell>
          <cell r="AI36" t="str">
            <v/>
          </cell>
          <cell r="AJ36" t="str">
            <v/>
          </cell>
          <cell r="AK36" t="str">
            <v/>
          </cell>
        </row>
        <row r="37">
          <cell r="AH37">
            <v>32</v>
          </cell>
          <cell r="AI37" t="str">
            <v/>
          </cell>
          <cell r="AJ37" t="str">
            <v/>
          </cell>
          <cell r="AK37" t="str">
            <v/>
          </cell>
        </row>
        <row r="38">
          <cell r="AH38">
            <v>33</v>
          </cell>
          <cell r="AI38" t="str">
            <v/>
          </cell>
          <cell r="AJ38" t="str">
            <v/>
          </cell>
          <cell r="AK38" t="str">
            <v/>
          </cell>
        </row>
      </sheetData>
      <sheetData sheetId="31">
        <row r="4">
          <cell r="AI4" t="str">
            <v>Proje Alan Öğenciler</v>
          </cell>
          <cell r="AJ4">
            <v>0</v>
          </cell>
          <cell r="AK4">
            <v>0</v>
          </cell>
        </row>
        <row r="5">
          <cell r="AI5" t="str">
            <v>Öğr no</v>
          </cell>
          <cell r="AJ5" t="str">
            <v>Adı Soyadı</v>
          </cell>
          <cell r="AK5" t="str">
            <v>Proje Notu</v>
          </cell>
        </row>
        <row r="6">
          <cell r="AH6">
            <v>1</v>
          </cell>
          <cell r="AI6" t="str">
            <v/>
          </cell>
          <cell r="AJ6" t="str">
            <v/>
          </cell>
          <cell r="AK6" t="str">
            <v/>
          </cell>
        </row>
        <row r="7">
          <cell r="AH7">
            <v>2</v>
          </cell>
          <cell r="AI7" t="str">
            <v/>
          </cell>
          <cell r="AJ7" t="str">
            <v/>
          </cell>
          <cell r="AK7" t="str">
            <v/>
          </cell>
        </row>
        <row r="8">
          <cell r="AH8">
            <v>3</v>
          </cell>
          <cell r="AI8" t="str">
            <v/>
          </cell>
          <cell r="AJ8" t="str">
            <v/>
          </cell>
          <cell r="AK8" t="str">
            <v/>
          </cell>
        </row>
        <row r="9">
          <cell r="AH9">
            <v>4</v>
          </cell>
          <cell r="AI9" t="str">
            <v/>
          </cell>
          <cell r="AJ9" t="str">
            <v/>
          </cell>
          <cell r="AK9" t="str">
            <v/>
          </cell>
        </row>
        <row r="10">
          <cell r="AH10">
            <v>5</v>
          </cell>
          <cell r="AI10" t="str">
            <v/>
          </cell>
          <cell r="AJ10" t="str">
            <v/>
          </cell>
          <cell r="AK10" t="str">
            <v/>
          </cell>
        </row>
        <row r="11">
          <cell r="AH11">
            <v>6</v>
          </cell>
          <cell r="AI11" t="str">
            <v/>
          </cell>
          <cell r="AJ11" t="str">
            <v/>
          </cell>
          <cell r="AK11" t="str">
            <v/>
          </cell>
        </row>
        <row r="12">
          <cell r="AH12">
            <v>7</v>
          </cell>
          <cell r="AI12" t="str">
            <v/>
          </cell>
          <cell r="AJ12" t="str">
            <v/>
          </cell>
          <cell r="AK12" t="str">
            <v/>
          </cell>
        </row>
        <row r="13">
          <cell r="AH13">
            <v>8</v>
          </cell>
          <cell r="AI13" t="str">
            <v/>
          </cell>
          <cell r="AJ13" t="str">
            <v/>
          </cell>
          <cell r="AK13" t="str">
            <v/>
          </cell>
        </row>
        <row r="14">
          <cell r="AH14">
            <v>9</v>
          </cell>
          <cell r="AI14" t="str">
            <v/>
          </cell>
          <cell r="AJ14" t="str">
            <v/>
          </cell>
          <cell r="AK14" t="str">
            <v/>
          </cell>
        </row>
        <row r="15">
          <cell r="AH15">
            <v>10</v>
          </cell>
          <cell r="AI15" t="str">
            <v/>
          </cell>
          <cell r="AJ15" t="str">
            <v/>
          </cell>
          <cell r="AK15" t="str">
            <v/>
          </cell>
        </row>
        <row r="16">
          <cell r="AH16">
            <v>11</v>
          </cell>
          <cell r="AI16" t="str">
            <v/>
          </cell>
          <cell r="AJ16" t="str">
            <v/>
          </cell>
          <cell r="AK16" t="str">
            <v/>
          </cell>
        </row>
        <row r="17">
          <cell r="AH17">
            <v>12</v>
          </cell>
          <cell r="AI17" t="str">
            <v/>
          </cell>
          <cell r="AJ17" t="str">
            <v/>
          </cell>
          <cell r="AK17" t="str">
            <v/>
          </cell>
        </row>
        <row r="18">
          <cell r="AH18">
            <v>13</v>
          </cell>
          <cell r="AI18" t="str">
            <v/>
          </cell>
          <cell r="AJ18" t="str">
            <v/>
          </cell>
          <cell r="AK18" t="str">
            <v/>
          </cell>
        </row>
        <row r="19">
          <cell r="AH19">
            <v>14</v>
          </cell>
          <cell r="AI19" t="str">
            <v/>
          </cell>
          <cell r="AJ19" t="str">
            <v/>
          </cell>
          <cell r="AK19" t="str">
            <v/>
          </cell>
        </row>
        <row r="20">
          <cell r="AH20">
            <v>15</v>
          </cell>
          <cell r="AI20" t="str">
            <v/>
          </cell>
          <cell r="AJ20" t="str">
            <v/>
          </cell>
          <cell r="AK20" t="str">
            <v/>
          </cell>
        </row>
        <row r="21">
          <cell r="AH21">
            <v>16</v>
          </cell>
          <cell r="AI21" t="str">
            <v/>
          </cell>
          <cell r="AJ21" t="str">
            <v/>
          </cell>
          <cell r="AK21" t="str">
            <v/>
          </cell>
        </row>
        <row r="22">
          <cell r="AH22">
            <v>17</v>
          </cell>
          <cell r="AI22" t="str">
            <v/>
          </cell>
          <cell r="AJ22" t="str">
            <v/>
          </cell>
          <cell r="AK22" t="str">
            <v/>
          </cell>
        </row>
        <row r="23">
          <cell r="AH23">
            <v>18</v>
          </cell>
          <cell r="AI23" t="str">
            <v/>
          </cell>
          <cell r="AJ23" t="str">
            <v/>
          </cell>
          <cell r="AK23" t="str">
            <v/>
          </cell>
        </row>
        <row r="24">
          <cell r="AH24">
            <v>19</v>
          </cell>
          <cell r="AI24" t="str">
            <v/>
          </cell>
          <cell r="AJ24" t="str">
            <v/>
          </cell>
          <cell r="AK24" t="str">
            <v/>
          </cell>
        </row>
        <row r="25">
          <cell r="AH25">
            <v>20</v>
          </cell>
          <cell r="AI25" t="str">
            <v/>
          </cell>
          <cell r="AJ25" t="str">
            <v/>
          </cell>
          <cell r="AK25" t="str">
            <v/>
          </cell>
        </row>
        <row r="26">
          <cell r="AH26">
            <v>21</v>
          </cell>
          <cell r="AI26" t="str">
            <v/>
          </cell>
          <cell r="AJ26" t="str">
            <v/>
          </cell>
          <cell r="AK26" t="str">
            <v/>
          </cell>
        </row>
        <row r="27">
          <cell r="AH27">
            <v>22</v>
          </cell>
          <cell r="AI27" t="str">
            <v/>
          </cell>
          <cell r="AJ27" t="str">
            <v/>
          </cell>
          <cell r="AK27" t="str">
            <v/>
          </cell>
        </row>
        <row r="28">
          <cell r="AH28">
            <v>23</v>
          </cell>
          <cell r="AI28" t="str">
            <v/>
          </cell>
          <cell r="AJ28" t="str">
            <v/>
          </cell>
          <cell r="AK28" t="str">
            <v/>
          </cell>
        </row>
        <row r="29">
          <cell r="AH29">
            <v>24</v>
          </cell>
          <cell r="AI29" t="str">
            <v/>
          </cell>
          <cell r="AJ29" t="str">
            <v/>
          </cell>
          <cell r="AK29" t="str">
            <v/>
          </cell>
        </row>
        <row r="30">
          <cell r="AH30">
            <v>25</v>
          </cell>
          <cell r="AI30" t="str">
            <v/>
          </cell>
          <cell r="AJ30" t="str">
            <v/>
          </cell>
          <cell r="AK30" t="str">
            <v/>
          </cell>
        </row>
        <row r="31">
          <cell r="AH31">
            <v>26</v>
          </cell>
          <cell r="AI31" t="str">
            <v/>
          </cell>
          <cell r="AJ31" t="str">
            <v/>
          </cell>
          <cell r="AK31" t="str">
            <v/>
          </cell>
        </row>
        <row r="32">
          <cell r="AH32">
            <v>27</v>
          </cell>
          <cell r="AI32" t="str">
            <v/>
          </cell>
          <cell r="AJ32" t="str">
            <v/>
          </cell>
          <cell r="AK32" t="str">
            <v/>
          </cell>
        </row>
        <row r="33">
          <cell r="AH33">
            <v>28</v>
          </cell>
          <cell r="AI33" t="str">
            <v/>
          </cell>
          <cell r="AJ33" t="str">
            <v/>
          </cell>
          <cell r="AK33" t="str">
            <v/>
          </cell>
        </row>
        <row r="34">
          <cell r="AH34">
            <v>29</v>
          </cell>
          <cell r="AI34" t="str">
            <v/>
          </cell>
          <cell r="AJ34" t="str">
            <v/>
          </cell>
          <cell r="AK34" t="str">
            <v/>
          </cell>
        </row>
        <row r="35">
          <cell r="AH35">
            <v>30</v>
          </cell>
          <cell r="AI35" t="str">
            <v/>
          </cell>
          <cell r="AJ35" t="str">
            <v/>
          </cell>
          <cell r="AK35" t="str">
            <v/>
          </cell>
        </row>
        <row r="36">
          <cell r="AH36">
            <v>31</v>
          </cell>
          <cell r="AI36" t="str">
            <v/>
          </cell>
          <cell r="AJ36" t="str">
            <v/>
          </cell>
          <cell r="AK36" t="str">
            <v/>
          </cell>
        </row>
        <row r="37">
          <cell r="AH37">
            <v>32</v>
          </cell>
          <cell r="AI37" t="str">
            <v/>
          </cell>
          <cell r="AJ37" t="str">
            <v/>
          </cell>
          <cell r="AK37" t="str">
            <v/>
          </cell>
        </row>
        <row r="38">
          <cell r="AH38">
            <v>33</v>
          </cell>
          <cell r="AI38" t="str">
            <v/>
          </cell>
          <cell r="AJ38" t="str">
            <v/>
          </cell>
          <cell r="AK38" t="str">
            <v/>
          </cell>
        </row>
      </sheetData>
      <sheetData sheetId="32">
        <row r="4">
          <cell r="AI4" t="str">
            <v>Proje Alan Öğenciler</v>
          </cell>
          <cell r="AJ4">
            <v>0</v>
          </cell>
          <cell r="AK4">
            <v>0</v>
          </cell>
        </row>
        <row r="5">
          <cell r="AI5" t="str">
            <v>Öğr no</v>
          </cell>
          <cell r="AJ5" t="str">
            <v>Adı Soyadı</v>
          </cell>
          <cell r="AK5" t="str">
            <v>Proje Notu</v>
          </cell>
        </row>
        <row r="6">
          <cell r="AH6">
            <v>1</v>
          </cell>
          <cell r="AI6" t="str">
            <v/>
          </cell>
          <cell r="AJ6" t="str">
            <v/>
          </cell>
          <cell r="AK6" t="str">
            <v/>
          </cell>
        </row>
        <row r="7">
          <cell r="AH7">
            <v>2</v>
          </cell>
          <cell r="AI7" t="str">
            <v/>
          </cell>
          <cell r="AJ7" t="str">
            <v/>
          </cell>
          <cell r="AK7" t="str">
            <v/>
          </cell>
        </row>
        <row r="8">
          <cell r="AH8">
            <v>3</v>
          </cell>
          <cell r="AI8" t="str">
            <v/>
          </cell>
          <cell r="AJ8" t="str">
            <v/>
          </cell>
          <cell r="AK8" t="str">
            <v/>
          </cell>
        </row>
        <row r="9">
          <cell r="AH9">
            <v>4</v>
          </cell>
          <cell r="AI9" t="str">
            <v/>
          </cell>
          <cell r="AJ9" t="str">
            <v/>
          </cell>
          <cell r="AK9" t="str">
            <v/>
          </cell>
        </row>
        <row r="10">
          <cell r="AH10">
            <v>5</v>
          </cell>
          <cell r="AI10" t="str">
            <v/>
          </cell>
          <cell r="AJ10" t="str">
            <v/>
          </cell>
          <cell r="AK10" t="str">
            <v/>
          </cell>
        </row>
        <row r="11">
          <cell r="AH11">
            <v>6</v>
          </cell>
          <cell r="AI11" t="str">
            <v/>
          </cell>
          <cell r="AJ11" t="str">
            <v/>
          </cell>
          <cell r="AK11" t="str">
            <v/>
          </cell>
        </row>
        <row r="12">
          <cell r="AH12">
            <v>7</v>
          </cell>
          <cell r="AI12" t="str">
            <v/>
          </cell>
          <cell r="AJ12" t="str">
            <v/>
          </cell>
          <cell r="AK12" t="str">
            <v/>
          </cell>
        </row>
        <row r="13">
          <cell r="AH13">
            <v>8</v>
          </cell>
          <cell r="AI13" t="str">
            <v/>
          </cell>
          <cell r="AJ13" t="str">
            <v/>
          </cell>
          <cell r="AK13" t="str">
            <v/>
          </cell>
        </row>
        <row r="14">
          <cell r="AH14">
            <v>9</v>
          </cell>
          <cell r="AI14" t="str">
            <v/>
          </cell>
          <cell r="AJ14" t="str">
            <v/>
          </cell>
          <cell r="AK14" t="str">
            <v/>
          </cell>
        </row>
        <row r="15">
          <cell r="AH15">
            <v>10</v>
          </cell>
          <cell r="AI15" t="str">
            <v/>
          </cell>
          <cell r="AJ15" t="str">
            <v/>
          </cell>
          <cell r="AK15" t="str">
            <v/>
          </cell>
        </row>
        <row r="16">
          <cell r="AH16">
            <v>11</v>
          </cell>
          <cell r="AI16" t="str">
            <v/>
          </cell>
          <cell r="AJ16" t="str">
            <v/>
          </cell>
          <cell r="AK16" t="str">
            <v/>
          </cell>
        </row>
        <row r="17">
          <cell r="AH17">
            <v>12</v>
          </cell>
          <cell r="AI17" t="str">
            <v/>
          </cell>
          <cell r="AJ17" t="str">
            <v/>
          </cell>
          <cell r="AK17" t="str">
            <v/>
          </cell>
        </row>
        <row r="18">
          <cell r="AH18">
            <v>13</v>
          </cell>
          <cell r="AI18" t="str">
            <v/>
          </cell>
          <cell r="AJ18" t="str">
            <v/>
          </cell>
          <cell r="AK18" t="str">
            <v/>
          </cell>
        </row>
        <row r="19">
          <cell r="AH19">
            <v>14</v>
          </cell>
          <cell r="AI19" t="str">
            <v/>
          </cell>
          <cell r="AJ19" t="str">
            <v/>
          </cell>
          <cell r="AK19" t="str">
            <v/>
          </cell>
        </row>
        <row r="20">
          <cell r="AH20">
            <v>15</v>
          </cell>
          <cell r="AI20" t="str">
            <v/>
          </cell>
          <cell r="AJ20" t="str">
            <v/>
          </cell>
          <cell r="AK20" t="str">
            <v/>
          </cell>
        </row>
        <row r="21">
          <cell r="AH21">
            <v>16</v>
          </cell>
          <cell r="AI21" t="str">
            <v/>
          </cell>
          <cell r="AJ21" t="str">
            <v/>
          </cell>
          <cell r="AK21" t="str">
            <v/>
          </cell>
        </row>
        <row r="22">
          <cell r="AH22">
            <v>17</v>
          </cell>
          <cell r="AI22" t="str">
            <v/>
          </cell>
          <cell r="AJ22" t="str">
            <v/>
          </cell>
          <cell r="AK22" t="str">
            <v/>
          </cell>
        </row>
        <row r="23">
          <cell r="AH23">
            <v>18</v>
          </cell>
          <cell r="AI23" t="str">
            <v/>
          </cell>
          <cell r="AJ23" t="str">
            <v/>
          </cell>
          <cell r="AK23" t="str">
            <v/>
          </cell>
        </row>
        <row r="24">
          <cell r="AH24">
            <v>19</v>
          </cell>
          <cell r="AI24" t="str">
            <v/>
          </cell>
          <cell r="AJ24" t="str">
            <v/>
          </cell>
          <cell r="AK24" t="str">
            <v/>
          </cell>
        </row>
        <row r="25">
          <cell r="AH25">
            <v>20</v>
          </cell>
          <cell r="AI25" t="str">
            <v/>
          </cell>
          <cell r="AJ25" t="str">
            <v/>
          </cell>
          <cell r="AK25" t="str">
            <v/>
          </cell>
        </row>
        <row r="26">
          <cell r="AH26">
            <v>21</v>
          </cell>
          <cell r="AI26" t="str">
            <v/>
          </cell>
          <cell r="AJ26" t="str">
            <v/>
          </cell>
          <cell r="AK26" t="str">
            <v/>
          </cell>
        </row>
        <row r="27">
          <cell r="AH27">
            <v>22</v>
          </cell>
          <cell r="AI27" t="str">
            <v/>
          </cell>
          <cell r="AJ27" t="str">
            <v/>
          </cell>
          <cell r="AK27" t="str">
            <v/>
          </cell>
        </row>
        <row r="28">
          <cell r="AH28">
            <v>23</v>
          </cell>
          <cell r="AI28" t="str">
            <v/>
          </cell>
          <cell r="AJ28" t="str">
            <v/>
          </cell>
          <cell r="AK28" t="str">
            <v/>
          </cell>
        </row>
        <row r="29">
          <cell r="AH29">
            <v>24</v>
          </cell>
          <cell r="AI29" t="str">
            <v/>
          </cell>
          <cell r="AJ29" t="str">
            <v/>
          </cell>
          <cell r="AK29" t="str">
            <v/>
          </cell>
        </row>
        <row r="30">
          <cell r="AH30">
            <v>25</v>
          </cell>
          <cell r="AI30" t="str">
            <v/>
          </cell>
          <cell r="AJ30" t="str">
            <v/>
          </cell>
          <cell r="AK30" t="str">
            <v/>
          </cell>
        </row>
        <row r="31">
          <cell r="AH31">
            <v>26</v>
          </cell>
          <cell r="AI31" t="str">
            <v/>
          </cell>
          <cell r="AJ31" t="str">
            <v/>
          </cell>
          <cell r="AK31" t="str">
            <v/>
          </cell>
        </row>
        <row r="32">
          <cell r="AH32">
            <v>27</v>
          </cell>
          <cell r="AI32" t="str">
            <v/>
          </cell>
          <cell r="AJ32" t="str">
            <v/>
          </cell>
          <cell r="AK32" t="str">
            <v/>
          </cell>
        </row>
        <row r="33">
          <cell r="AH33">
            <v>28</v>
          </cell>
          <cell r="AI33" t="str">
            <v/>
          </cell>
          <cell r="AJ33" t="str">
            <v/>
          </cell>
          <cell r="AK33" t="str">
            <v/>
          </cell>
        </row>
        <row r="34">
          <cell r="AH34">
            <v>29</v>
          </cell>
          <cell r="AI34" t="str">
            <v/>
          </cell>
          <cell r="AJ34" t="str">
            <v/>
          </cell>
          <cell r="AK34" t="str">
            <v/>
          </cell>
        </row>
        <row r="35">
          <cell r="AH35">
            <v>30</v>
          </cell>
          <cell r="AI35" t="str">
            <v/>
          </cell>
          <cell r="AJ35" t="str">
            <v/>
          </cell>
          <cell r="AK35" t="str">
            <v/>
          </cell>
        </row>
        <row r="36">
          <cell r="AH36">
            <v>31</v>
          </cell>
          <cell r="AI36" t="str">
            <v/>
          </cell>
          <cell r="AJ36" t="str">
            <v/>
          </cell>
          <cell r="AK36" t="str">
            <v/>
          </cell>
        </row>
        <row r="37">
          <cell r="AH37">
            <v>32</v>
          </cell>
          <cell r="AI37" t="str">
            <v/>
          </cell>
          <cell r="AJ37" t="str">
            <v/>
          </cell>
          <cell r="AK37" t="str">
            <v/>
          </cell>
        </row>
        <row r="38">
          <cell r="AH38">
            <v>33</v>
          </cell>
          <cell r="AI38" t="str">
            <v/>
          </cell>
          <cell r="AJ38" t="str">
            <v/>
          </cell>
          <cell r="AK38" t="str">
            <v/>
          </cell>
        </row>
      </sheetData>
      <sheetData sheetId="33">
        <row r="4">
          <cell r="AI4" t="str">
            <v>Proje Alan Öğenciler</v>
          </cell>
          <cell r="AJ4">
            <v>0</v>
          </cell>
          <cell r="AK4">
            <v>0</v>
          </cell>
        </row>
        <row r="5">
          <cell r="AI5" t="str">
            <v>Öğr no</v>
          </cell>
          <cell r="AJ5" t="str">
            <v>Adı Soyadı</v>
          </cell>
          <cell r="AK5" t="str">
            <v>Proje Notu</v>
          </cell>
        </row>
        <row r="6">
          <cell r="AH6">
            <v>1</v>
          </cell>
          <cell r="AI6" t="str">
            <v/>
          </cell>
          <cell r="AJ6" t="str">
            <v/>
          </cell>
          <cell r="AK6" t="str">
            <v/>
          </cell>
        </row>
        <row r="7">
          <cell r="AH7">
            <v>2</v>
          </cell>
          <cell r="AI7" t="str">
            <v/>
          </cell>
          <cell r="AJ7" t="str">
            <v/>
          </cell>
          <cell r="AK7" t="str">
            <v/>
          </cell>
        </row>
        <row r="8">
          <cell r="AH8">
            <v>3</v>
          </cell>
          <cell r="AI8" t="str">
            <v/>
          </cell>
          <cell r="AJ8" t="str">
            <v/>
          </cell>
          <cell r="AK8" t="str">
            <v/>
          </cell>
        </row>
        <row r="9">
          <cell r="AH9">
            <v>4</v>
          </cell>
          <cell r="AI9" t="str">
            <v/>
          </cell>
          <cell r="AJ9" t="str">
            <v/>
          </cell>
          <cell r="AK9" t="str">
            <v/>
          </cell>
        </row>
        <row r="10">
          <cell r="AH10">
            <v>5</v>
          </cell>
          <cell r="AI10" t="str">
            <v/>
          </cell>
          <cell r="AJ10" t="str">
            <v/>
          </cell>
          <cell r="AK10" t="str">
            <v/>
          </cell>
        </row>
        <row r="11">
          <cell r="AH11">
            <v>6</v>
          </cell>
          <cell r="AI11" t="str">
            <v/>
          </cell>
          <cell r="AJ11" t="str">
            <v/>
          </cell>
          <cell r="AK11" t="str">
            <v/>
          </cell>
        </row>
        <row r="12">
          <cell r="AH12">
            <v>7</v>
          </cell>
          <cell r="AI12" t="str">
            <v/>
          </cell>
          <cell r="AJ12" t="str">
            <v/>
          </cell>
          <cell r="AK12" t="str">
            <v/>
          </cell>
        </row>
        <row r="13">
          <cell r="AH13">
            <v>8</v>
          </cell>
          <cell r="AI13" t="str">
            <v/>
          </cell>
          <cell r="AJ13" t="str">
            <v/>
          </cell>
          <cell r="AK13" t="str">
            <v/>
          </cell>
        </row>
        <row r="14">
          <cell r="AH14">
            <v>9</v>
          </cell>
          <cell r="AI14" t="str">
            <v/>
          </cell>
          <cell r="AJ14" t="str">
            <v/>
          </cell>
          <cell r="AK14" t="str">
            <v/>
          </cell>
        </row>
        <row r="15">
          <cell r="AH15">
            <v>10</v>
          </cell>
          <cell r="AI15" t="str">
            <v/>
          </cell>
          <cell r="AJ15" t="str">
            <v/>
          </cell>
          <cell r="AK15" t="str">
            <v/>
          </cell>
        </row>
        <row r="16">
          <cell r="AH16">
            <v>11</v>
          </cell>
          <cell r="AI16" t="str">
            <v/>
          </cell>
          <cell r="AJ16" t="str">
            <v/>
          </cell>
          <cell r="AK16" t="str">
            <v/>
          </cell>
        </row>
        <row r="17">
          <cell r="AH17">
            <v>12</v>
          </cell>
          <cell r="AI17" t="str">
            <v/>
          </cell>
          <cell r="AJ17" t="str">
            <v/>
          </cell>
          <cell r="AK17" t="str">
            <v/>
          </cell>
        </row>
        <row r="18">
          <cell r="AH18">
            <v>13</v>
          </cell>
          <cell r="AI18" t="str">
            <v/>
          </cell>
          <cell r="AJ18" t="str">
            <v/>
          </cell>
          <cell r="AK18" t="str">
            <v/>
          </cell>
        </row>
        <row r="19">
          <cell r="AH19">
            <v>14</v>
          </cell>
          <cell r="AI19" t="str">
            <v/>
          </cell>
          <cell r="AJ19" t="str">
            <v/>
          </cell>
          <cell r="AK19" t="str">
            <v/>
          </cell>
        </row>
        <row r="20">
          <cell r="AH20">
            <v>15</v>
          </cell>
          <cell r="AI20" t="str">
            <v/>
          </cell>
          <cell r="AJ20" t="str">
            <v/>
          </cell>
          <cell r="AK20" t="str">
            <v/>
          </cell>
        </row>
        <row r="21">
          <cell r="AH21">
            <v>16</v>
          </cell>
          <cell r="AI21" t="str">
            <v/>
          </cell>
          <cell r="AJ21" t="str">
            <v/>
          </cell>
          <cell r="AK21" t="str">
            <v/>
          </cell>
        </row>
        <row r="22">
          <cell r="AH22">
            <v>17</v>
          </cell>
          <cell r="AI22" t="str">
            <v/>
          </cell>
          <cell r="AJ22" t="str">
            <v/>
          </cell>
          <cell r="AK22" t="str">
            <v/>
          </cell>
        </row>
        <row r="23">
          <cell r="AH23">
            <v>18</v>
          </cell>
          <cell r="AI23" t="str">
            <v/>
          </cell>
          <cell r="AJ23" t="str">
            <v/>
          </cell>
          <cell r="AK23" t="str">
            <v/>
          </cell>
        </row>
        <row r="24">
          <cell r="AH24">
            <v>19</v>
          </cell>
          <cell r="AI24" t="str">
            <v/>
          </cell>
          <cell r="AJ24" t="str">
            <v/>
          </cell>
          <cell r="AK24" t="str">
            <v/>
          </cell>
        </row>
        <row r="25">
          <cell r="AH25">
            <v>20</v>
          </cell>
          <cell r="AI25" t="str">
            <v/>
          </cell>
          <cell r="AJ25" t="str">
            <v/>
          </cell>
          <cell r="AK25" t="str">
            <v/>
          </cell>
        </row>
        <row r="26">
          <cell r="AH26">
            <v>21</v>
          </cell>
          <cell r="AI26" t="str">
            <v/>
          </cell>
          <cell r="AJ26" t="str">
            <v/>
          </cell>
          <cell r="AK26" t="str">
            <v/>
          </cell>
        </row>
        <row r="27">
          <cell r="AH27">
            <v>22</v>
          </cell>
          <cell r="AI27" t="str">
            <v/>
          </cell>
          <cell r="AJ27" t="str">
            <v/>
          </cell>
          <cell r="AK27" t="str">
            <v/>
          </cell>
        </row>
        <row r="28">
          <cell r="AH28">
            <v>23</v>
          </cell>
          <cell r="AI28" t="str">
            <v/>
          </cell>
          <cell r="AJ28" t="str">
            <v/>
          </cell>
          <cell r="AK28" t="str">
            <v/>
          </cell>
        </row>
        <row r="29">
          <cell r="AH29">
            <v>24</v>
          </cell>
          <cell r="AI29" t="str">
            <v/>
          </cell>
          <cell r="AJ29" t="str">
            <v/>
          </cell>
          <cell r="AK29" t="str">
            <v/>
          </cell>
        </row>
        <row r="30">
          <cell r="AH30">
            <v>25</v>
          </cell>
          <cell r="AI30" t="str">
            <v/>
          </cell>
          <cell r="AJ30" t="str">
            <v/>
          </cell>
          <cell r="AK30" t="str">
            <v/>
          </cell>
        </row>
        <row r="31">
          <cell r="AH31">
            <v>26</v>
          </cell>
          <cell r="AI31" t="str">
            <v/>
          </cell>
          <cell r="AJ31" t="str">
            <v/>
          </cell>
          <cell r="AK31" t="str">
            <v/>
          </cell>
        </row>
        <row r="32">
          <cell r="AH32">
            <v>27</v>
          </cell>
          <cell r="AI32" t="str">
            <v/>
          </cell>
          <cell r="AJ32" t="str">
            <v/>
          </cell>
          <cell r="AK32" t="str">
            <v/>
          </cell>
        </row>
        <row r="33">
          <cell r="AH33">
            <v>28</v>
          </cell>
          <cell r="AI33" t="str">
            <v/>
          </cell>
          <cell r="AJ33" t="str">
            <v/>
          </cell>
          <cell r="AK33" t="str">
            <v/>
          </cell>
        </row>
        <row r="34">
          <cell r="AH34">
            <v>29</v>
          </cell>
          <cell r="AI34" t="str">
            <v/>
          </cell>
          <cell r="AJ34" t="str">
            <v/>
          </cell>
          <cell r="AK34" t="str">
            <v/>
          </cell>
        </row>
        <row r="35">
          <cell r="AH35">
            <v>30</v>
          </cell>
          <cell r="AI35" t="str">
            <v/>
          </cell>
          <cell r="AJ35" t="str">
            <v/>
          </cell>
          <cell r="AK35" t="str">
            <v/>
          </cell>
        </row>
        <row r="36">
          <cell r="AH36">
            <v>31</v>
          </cell>
          <cell r="AI36" t="str">
            <v/>
          </cell>
          <cell r="AJ36" t="str">
            <v/>
          </cell>
          <cell r="AK36" t="str">
            <v/>
          </cell>
        </row>
        <row r="37">
          <cell r="AH37">
            <v>32</v>
          </cell>
          <cell r="AI37" t="str">
            <v/>
          </cell>
          <cell r="AJ37" t="str">
            <v/>
          </cell>
          <cell r="AK37" t="str">
            <v/>
          </cell>
        </row>
        <row r="38">
          <cell r="AH38">
            <v>33</v>
          </cell>
          <cell r="AI38" t="str">
            <v/>
          </cell>
          <cell r="AJ38" t="str">
            <v/>
          </cell>
          <cell r="AK38" t="str">
            <v/>
          </cell>
        </row>
      </sheetData>
      <sheetData sheetId="34">
        <row r="4">
          <cell r="AI4" t="str">
            <v>Proje Alan Öğenciler</v>
          </cell>
          <cell r="AJ4">
            <v>0</v>
          </cell>
          <cell r="AK4">
            <v>0</v>
          </cell>
        </row>
        <row r="5">
          <cell r="AI5" t="str">
            <v>Öğr no</v>
          </cell>
          <cell r="AJ5" t="str">
            <v>Adı Soyadı</v>
          </cell>
          <cell r="AK5" t="str">
            <v>Proje Notu</v>
          </cell>
        </row>
        <row r="6">
          <cell r="AH6">
            <v>1</v>
          </cell>
          <cell r="AI6" t="str">
            <v/>
          </cell>
          <cell r="AJ6" t="str">
            <v/>
          </cell>
          <cell r="AK6" t="str">
            <v/>
          </cell>
        </row>
        <row r="7">
          <cell r="AH7">
            <v>2</v>
          </cell>
          <cell r="AI7" t="str">
            <v/>
          </cell>
          <cell r="AJ7" t="str">
            <v/>
          </cell>
          <cell r="AK7" t="str">
            <v/>
          </cell>
        </row>
        <row r="8">
          <cell r="AH8">
            <v>3</v>
          </cell>
          <cell r="AI8" t="str">
            <v/>
          </cell>
          <cell r="AJ8" t="str">
            <v/>
          </cell>
          <cell r="AK8" t="str">
            <v/>
          </cell>
        </row>
        <row r="9">
          <cell r="AH9">
            <v>4</v>
          </cell>
          <cell r="AI9" t="str">
            <v/>
          </cell>
          <cell r="AJ9" t="str">
            <v/>
          </cell>
          <cell r="AK9" t="str">
            <v/>
          </cell>
        </row>
        <row r="10">
          <cell r="AH10">
            <v>5</v>
          </cell>
          <cell r="AI10" t="str">
            <v/>
          </cell>
          <cell r="AJ10" t="str">
            <v/>
          </cell>
          <cell r="AK10" t="str">
            <v/>
          </cell>
        </row>
        <row r="11">
          <cell r="AH11">
            <v>6</v>
          </cell>
          <cell r="AI11" t="str">
            <v/>
          </cell>
          <cell r="AJ11" t="str">
            <v/>
          </cell>
          <cell r="AK11" t="str">
            <v/>
          </cell>
        </row>
        <row r="12">
          <cell r="AH12">
            <v>7</v>
          </cell>
          <cell r="AI12" t="str">
            <v/>
          </cell>
          <cell r="AJ12" t="str">
            <v/>
          </cell>
          <cell r="AK12" t="str">
            <v/>
          </cell>
        </row>
        <row r="13">
          <cell r="AH13">
            <v>8</v>
          </cell>
          <cell r="AI13" t="str">
            <v/>
          </cell>
          <cell r="AJ13" t="str">
            <v/>
          </cell>
          <cell r="AK13" t="str">
            <v/>
          </cell>
        </row>
        <row r="14">
          <cell r="AH14">
            <v>9</v>
          </cell>
          <cell r="AI14" t="str">
            <v/>
          </cell>
          <cell r="AJ14" t="str">
            <v/>
          </cell>
          <cell r="AK14" t="str">
            <v/>
          </cell>
        </row>
        <row r="15">
          <cell r="AH15">
            <v>10</v>
          </cell>
          <cell r="AI15" t="str">
            <v/>
          </cell>
          <cell r="AJ15" t="str">
            <v/>
          </cell>
          <cell r="AK15" t="str">
            <v/>
          </cell>
        </row>
        <row r="16">
          <cell r="AH16">
            <v>11</v>
          </cell>
          <cell r="AI16" t="str">
            <v/>
          </cell>
          <cell r="AJ16" t="str">
            <v/>
          </cell>
          <cell r="AK16" t="str">
            <v/>
          </cell>
        </row>
        <row r="17">
          <cell r="AH17">
            <v>12</v>
          </cell>
          <cell r="AI17" t="str">
            <v/>
          </cell>
          <cell r="AJ17" t="str">
            <v/>
          </cell>
          <cell r="AK17" t="str">
            <v/>
          </cell>
        </row>
        <row r="18">
          <cell r="AH18">
            <v>13</v>
          </cell>
          <cell r="AI18" t="str">
            <v/>
          </cell>
          <cell r="AJ18" t="str">
            <v/>
          </cell>
          <cell r="AK18" t="str">
            <v/>
          </cell>
        </row>
        <row r="19">
          <cell r="AH19">
            <v>14</v>
          </cell>
          <cell r="AI19" t="str">
            <v/>
          </cell>
          <cell r="AJ19" t="str">
            <v/>
          </cell>
          <cell r="AK19" t="str">
            <v/>
          </cell>
        </row>
        <row r="20">
          <cell r="AH20">
            <v>15</v>
          </cell>
          <cell r="AI20" t="str">
            <v/>
          </cell>
          <cell r="AJ20" t="str">
            <v/>
          </cell>
          <cell r="AK20" t="str">
            <v/>
          </cell>
        </row>
        <row r="21">
          <cell r="AH21">
            <v>16</v>
          </cell>
          <cell r="AI21" t="str">
            <v/>
          </cell>
          <cell r="AJ21" t="str">
            <v/>
          </cell>
          <cell r="AK21" t="str">
            <v/>
          </cell>
        </row>
        <row r="22">
          <cell r="AH22">
            <v>17</v>
          </cell>
          <cell r="AI22" t="str">
            <v/>
          </cell>
          <cell r="AJ22" t="str">
            <v/>
          </cell>
          <cell r="AK22" t="str">
            <v/>
          </cell>
        </row>
        <row r="23">
          <cell r="AH23">
            <v>18</v>
          </cell>
          <cell r="AI23" t="str">
            <v/>
          </cell>
          <cell r="AJ23" t="str">
            <v/>
          </cell>
          <cell r="AK23" t="str">
            <v/>
          </cell>
        </row>
        <row r="24">
          <cell r="AH24">
            <v>19</v>
          </cell>
          <cell r="AI24" t="str">
            <v/>
          </cell>
          <cell r="AJ24" t="str">
            <v/>
          </cell>
          <cell r="AK24" t="str">
            <v/>
          </cell>
        </row>
        <row r="25">
          <cell r="AH25">
            <v>20</v>
          </cell>
          <cell r="AI25" t="str">
            <v/>
          </cell>
          <cell r="AJ25" t="str">
            <v/>
          </cell>
          <cell r="AK25" t="str">
            <v/>
          </cell>
        </row>
        <row r="26">
          <cell r="AH26">
            <v>21</v>
          </cell>
          <cell r="AI26" t="str">
            <v/>
          </cell>
          <cell r="AJ26" t="str">
            <v/>
          </cell>
          <cell r="AK26" t="str">
            <v/>
          </cell>
        </row>
        <row r="27">
          <cell r="AH27">
            <v>22</v>
          </cell>
          <cell r="AI27" t="str">
            <v/>
          </cell>
          <cell r="AJ27" t="str">
            <v/>
          </cell>
          <cell r="AK27" t="str">
            <v/>
          </cell>
        </row>
        <row r="28">
          <cell r="AH28">
            <v>23</v>
          </cell>
          <cell r="AI28" t="str">
            <v/>
          </cell>
          <cell r="AJ28" t="str">
            <v/>
          </cell>
          <cell r="AK28" t="str">
            <v/>
          </cell>
        </row>
        <row r="29">
          <cell r="AH29">
            <v>24</v>
          </cell>
          <cell r="AI29" t="str">
            <v/>
          </cell>
          <cell r="AJ29" t="str">
            <v/>
          </cell>
          <cell r="AK29" t="str">
            <v/>
          </cell>
        </row>
        <row r="30">
          <cell r="AH30">
            <v>25</v>
          </cell>
          <cell r="AI30" t="str">
            <v/>
          </cell>
          <cell r="AJ30" t="str">
            <v/>
          </cell>
          <cell r="AK30" t="str">
            <v/>
          </cell>
        </row>
        <row r="31">
          <cell r="AH31">
            <v>26</v>
          </cell>
          <cell r="AI31" t="str">
            <v/>
          </cell>
          <cell r="AJ31" t="str">
            <v/>
          </cell>
          <cell r="AK31" t="str">
            <v/>
          </cell>
        </row>
        <row r="32">
          <cell r="AH32">
            <v>27</v>
          </cell>
          <cell r="AI32" t="str">
            <v/>
          </cell>
          <cell r="AJ32" t="str">
            <v/>
          </cell>
          <cell r="AK32" t="str">
            <v/>
          </cell>
        </row>
        <row r="33">
          <cell r="AH33">
            <v>28</v>
          </cell>
          <cell r="AI33" t="str">
            <v/>
          </cell>
          <cell r="AJ33" t="str">
            <v/>
          </cell>
          <cell r="AK33" t="str">
            <v/>
          </cell>
        </row>
        <row r="34">
          <cell r="AH34">
            <v>29</v>
          </cell>
          <cell r="AI34" t="str">
            <v/>
          </cell>
          <cell r="AJ34" t="str">
            <v/>
          </cell>
          <cell r="AK34" t="str">
            <v/>
          </cell>
        </row>
        <row r="35">
          <cell r="AH35">
            <v>30</v>
          </cell>
          <cell r="AI35" t="str">
            <v/>
          </cell>
          <cell r="AJ35" t="str">
            <v/>
          </cell>
          <cell r="AK35" t="str">
            <v/>
          </cell>
        </row>
        <row r="36">
          <cell r="AH36">
            <v>31</v>
          </cell>
          <cell r="AI36" t="str">
            <v/>
          </cell>
          <cell r="AJ36" t="str">
            <v/>
          </cell>
          <cell r="AK36" t="str">
            <v/>
          </cell>
        </row>
        <row r="37">
          <cell r="AH37">
            <v>32</v>
          </cell>
          <cell r="AI37" t="str">
            <v/>
          </cell>
          <cell r="AJ37" t="str">
            <v/>
          </cell>
          <cell r="AK37" t="str">
            <v/>
          </cell>
        </row>
        <row r="38">
          <cell r="AH38">
            <v>33</v>
          </cell>
          <cell r="AI38" t="str">
            <v/>
          </cell>
          <cell r="AJ38" t="str">
            <v/>
          </cell>
          <cell r="AK38" t="str">
            <v/>
          </cell>
        </row>
      </sheetData>
      <sheetData sheetId="35">
        <row r="4">
          <cell r="AI4" t="str">
            <v>Proje Alan Öğenciler</v>
          </cell>
          <cell r="AJ4">
            <v>0</v>
          </cell>
          <cell r="AK4">
            <v>0</v>
          </cell>
        </row>
        <row r="5">
          <cell r="AI5" t="str">
            <v>Öğr no</v>
          </cell>
          <cell r="AJ5" t="str">
            <v>Adı Soyadı</v>
          </cell>
          <cell r="AK5" t="str">
            <v>Proje Notu</v>
          </cell>
        </row>
        <row r="6">
          <cell r="AH6">
            <v>1</v>
          </cell>
          <cell r="AI6" t="str">
            <v/>
          </cell>
          <cell r="AJ6" t="str">
            <v/>
          </cell>
          <cell r="AK6" t="str">
            <v/>
          </cell>
        </row>
        <row r="7">
          <cell r="AH7">
            <v>2</v>
          </cell>
          <cell r="AI7" t="str">
            <v/>
          </cell>
          <cell r="AJ7" t="str">
            <v/>
          </cell>
          <cell r="AK7" t="str">
            <v/>
          </cell>
        </row>
        <row r="8">
          <cell r="AH8">
            <v>3</v>
          </cell>
          <cell r="AI8" t="str">
            <v/>
          </cell>
          <cell r="AJ8" t="str">
            <v/>
          </cell>
          <cell r="AK8" t="str">
            <v/>
          </cell>
        </row>
        <row r="9">
          <cell r="AH9">
            <v>4</v>
          </cell>
          <cell r="AI9" t="str">
            <v/>
          </cell>
          <cell r="AJ9" t="str">
            <v/>
          </cell>
          <cell r="AK9" t="str">
            <v/>
          </cell>
        </row>
        <row r="10">
          <cell r="AH10">
            <v>5</v>
          </cell>
          <cell r="AI10" t="str">
            <v/>
          </cell>
          <cell r="AJ10" t="str">
            <v/>
          </cell>
          <cell r="AK10" t="str">
            <v/>
          </cell>
        </row>
        <row r="11">
          <cell r="AH11">
            <v>6</v>
          </cell>
          <cell r="AI11" t="str">
            <v/>
          </cell>
          <cell r="AJ11" t="str">
            <v/>
          </cell>
          <cell r="AK11" t="str">
            <v/>
          </cell>
        </row>
        <row r="12">
          <cell r="AH12">
            <v>7</v>
          </cell>
          <cell r="AI12" t="str">
            <v/>
          </cell>
          <cell r="AJ12" t="str">
            <v/>
          </cell>
          <cell r="AK12" t="str">
            <v/>
          </cell>
        </row>
        <row r="13">
          <cell r="AH13">
            <v>8</v>
          </cell>
          <cell r="AI13" t="str">
            <v/>
          </cell>
          <cell r="AJ13" t="str">
            <v/>
          </cell>
          <cell r="AK13" t="str">
            <v/>
          </cell>
        </row>
        <row r="14">
          <cell r="AH14">
            <v>9</v>
          </cell>
          <cell r="AI14" t="str">
            <v/>
          </cell>
          <cell r="AJ14" t="str">
            <v/>
          </cell>
          <cell r="AK14" t="str">
            <v/>
          </cell>
        </row>
        <row r="15">
          <cell r="AH15">
            <v>10</v>
          </cell>
          <cell r="AI15" t="str">
            <v/>
          </cell>
          <cell r="AJ15" t="str">
            <v/>
          </cell>
          <cell r="AK15" t="str">
            <v/>
          </cell>
        </row>
        <row r="16">
          <cell r="AH16">
            <v>11</v>
          </cell>
          <cell r="AI16" t="str">
            <v/>
          </cell>
          <cell r="AJ16" t="str">
            <v/>
          </cell>
          <cell r="AK16" t="str">
            <v/>
          </cell>
        </row>
        <row r="17">
          <cell r="AH17">
            <v>12</v>
          </cell>
          <cell r="AI17" t="str">
            <v/>
          </cell>
          <cell r="AJ17" t="str">
            <v/>
          </cell>
          <cell r="AK17" t="str">
            <v/>
          </cell>
        </row>
        <row r="18">
          <cell r="AH18">
            <v>13</v>
          </cell>
          <cell r="AI18" t="str">
            <v/>
          </cell>
          <cell r="AJ18" t="str">
            <v/>
          </cell>
          <cell r="AK18" t="str">
            <v/>
          </cell>
        </row>
        <row r="19">
          <cell r="AH19">
            <v>14</v>
          </cell>
          <cell r="AI19" t="str">
            <v/>
          </cell>
          <cell r="AJ19" t="str">
            <v/>
          </cell>
          <cell r="AK19" t="str">
            <v/>
          </cell>
        </row>
        <row r="20">
          <cell r="AH20">
            <v>15</v>
          </cell>
          <cell r="AI20" t="str">
            <v/>
          </cell>
          <cell r="AJ20" t="str">
            <v/>
          </cell>
          <cell r="AK20" t="str">
            <v/>
          </cell>
        </row>
        <row r="21">
          <cell r="AH21">
            <v>16</v>
          </cell>
          <cell r="AI21" t="str">
            <v/>
          </cell>
          <cell r="AJ21" t="str">
            <v/>
          </cell>
          <cell r="AK21" t="str">
            <v/>
          </cell>
        </row>
        <row r="22">
          <cell r="AH22">
            <v>17</v>
          </cell>
          <cell r="AI22" t="str">
            <v/>
          </cell>
          <cell r="AJ22" t="str">
            <v/>
          </cell>
          <cell r="AK22" t="str">
            <v/>
          </cell>
        </row>
        <row r="23">
          <cell r="AH23">
            <v>18</v>
          </cell>
          <cell r="AI23" t="str">
            <v/>
          </cell>
          <cell r="AJ23" t="str">
            <v/>
          </cell>
          <cell r="AK23" t="str">
            <v/>
          </cell>
        </row>
        <row r="24">
          <cell r="AH24">
            <v>19</v>
          </cell>
          <cell r="AI24" t="str">
            <v/>
          </cell>
          <cell r="AJ24" t="str">
            <v/>
          </cell>
          <cell r="AK24" t="str">
            <v/>
          </cell>
        </row>
        <row r="25">
          <cell r="AH25">
            <v>20</v>
          </cell>
          <cell r="AI25" t="str">
            <v/>
          </cell>
          <cell r="AJ25" t="str">
            <v/>
          </cell>
          <cell r="AK25" t="str">
            <v/>
          </cell>
        </row>
        <row r="26">
          <cell r="AH26">
            <v>21</v>
          </cell>
          <cell r="AI26" t="str">
            <v/>
          </cell>
          <cell r="AJ26" t="str">
            <v/>
          </cell>
          <cell r="AK26" t="str">
            <v/>
          </cell>
        </row>
        <row r="27">
          <cell r="AH27">
            <v>22</v>
          </cell>
          <cell r="AI27" t="str">
            <v/>
          </cell>
          <cell r="AJ27" t="str">
            <v/>
          </cell>
          <cell r="AK27" t="str">
            <v/>
          </cell>
        </row>
        <row r="28">
          <cell r="AH28">
            <v>23</v>
          </cell>
          <cell r="AI28" t="str">
            <v/>
          </cell>
          <cell r="AJ28" t="str">
            <v/>
          </cell>
          <cell r="AK28" t="str">
            <v/>
          </cell>
        </row>
        <row r="29">
          <cell r="AH29">
            <v>24</v>
          </cell>
          <cell r="AI29" t="str">
            <v/>
          </cell>
          <cell r="AJ29" t="str">
            <v/>
          </cell>
          <cell r="AK29" t="str">
            <v/>
          </cell>
        </row>
        <row r="30">
          <cell r="AH30">
            <v>25</v>
          </cell>
          <cell r="AI30" t="str">
            <v/>
          </cell>
          <cell r="AJ30" t="str">
            <v/>
          </cell>
          <cell r="AK30" t="str">
            <v/>
          </cell>
        </row>
        <row r="31">
          <cell r="AH31">
            <v>26</v>
          </cell>
          <cell r="AI31" t="str">
            <v/>
          </cell>
          <cell r="AJ31" t="str">
            <v/>
          </cell>
          <cell r="AK31" t="str">
            <v/>
          </cell>
        </row>
        <row r="32">
          <cell r="AH32">
            <v>27</v>
          </cell>
          <cell r="AI32" t="str">
            <v/>
          </cell>
          <cell r="AJ32" t="str">
            <v/>
          </cell>
          <cell r="AK32" t="str">
            <v/>
          </cell>
        </row>
        <row r="33">
          <cell r="AH33">
            <v>28</v>
          </cell>
          <cell r="AI33" t="str">
            <v/>
          </cell>
          <cell r="AJ33" t="str">
            <v/>
          </cell>
          <cell r="AK33" t="str">
            <v/>
          </cell>
        </row>
        <row r="34">
          <cell r="AH34">
            <v>29</v>
          </cell>
          <cell r="AI34" t="str">
            <v/>
          </cell>
          <cell r="AJ34" t="str">
            <v/>
          </cell>
          <cell r="AK34" t="str">
            <v/>
          </cell>
        </row>
        <row r="35">
          <cell r="AH35">
            <v>30</v>
          </cell>
          <cell r="AI35" t="str">
            <v/>
          </cell>
          <cell r="AJ35" t="str">
            <v/>
          </cell>
          <cell r="AK35" t="str">
            <v/>
          </cell>
        </row>
        <row r="36">
          <cell r="AH36">
            <v>31</v>
          </cell>
          <cell r="AI36" t="str">
            <v/>
          </cell>
          <cell r="AJ36" t="str">
            <v/>
          </cell>
          <cell r="AK36" t="str">
            <v/>
          </cell>
        </row>
        <row r="37">
          <cell r="AH37">
            <v>32</v>
          </cell>
          <cell r="AI37" t="str">
            <v/>
          </cell>
          <cell r="AJ37" t="str">
            <v/>
          </cell>
          <cell r="AK37" t="str">
            <v/>
          </cell>
        </row>
        <row r="38">
          <cell r="AH38">
            <v>33</v>
          </cell>
          <cell r="AI38" t="str">
            <v/>
          </cell>
          <cell r="AJ38" t="str">
            <v/>
          </cell>
          <cell r="AK38" t="str">
            <v/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AD40"/>
  <sheetViews>
    <sheetView topLeftCell="B1" zoomScale="80" zoomScaleNormal="80" workbookViewId="0">
      <selection activeCell="R1" sqref="R1"/>
    </sheetView>
  </sheetViews>
  <sheetFormatPr defaultRowHeight="15"/>
  <cols>
    <col min="1" max="1" width="0" hidden="1" customWidth="1"/>
    <col min="2" max="13" width="9.140625" style="25"/>
    <col min="14" max="14" width="7.5703125" customWidth="1"/>
    <col min="15" max="15" width="9.140625" hidden="1" customWidth="1"/>
    <col min="18" max="18" width="10.140625" bestFit="1" customWidth="1"/>
    <col min="22" max="22" width="8.7109375" customWidth="1"/>
    <col min="23" max="23" width="3.42578125" hidden="1" customWidth="1"/>
    <col min="24" max="24" width="7.42578125" hidden="1" customWidth="1"/>
    <col min="25" max="25" width="11" hidden="1" customWidth="1"/>
    <col min="26" max="26" width="11.28515625" hidden="1" customWidth="1"/>
    <col min="27" max="27" width="2.28515625" hidden="1" customWidth="1"/>
    <col min="28" max="28" width="7.42578125" hidden="1" customWidth="1"/>
    <col min="29" max="29" width="11" hidden="1" customWidth="1"/>
    <col min="30" max="30" width="11.28515625" hidden="1" customWidth="1"/>
  </cols>
  <sheetData>
    <row r="1" spans="1:30" ht="23.25">
      <c r="A1">
        <v>1</v>
      </c>
      <c r="B1" s="45"/>
      <c r="C1" s="46"/>
      <c r="D1" s="47"/>
      <c r="E1" s="47"/>
      <c r="F1" s="47"/>
      <c r="G1" s="47"/>
      <c r="H1" s="47"/>
      <c r="I1" s="47"/>
      <c r="J1" s="47"/>
      <c r="K1" s="48"/>
      <c r="L1" s="49"/>
      <c r="M1" s="59"/>
      <c r="P1" s="122" t="s">
        <v>43</v>
      </c>
      <c r="Q1" s="122"/>
      <c r="R1" s="76" t="s">
        <v>15</v>
      </c>
      <c r="W1" s="100"/>
      <c r="X1" s="123" t="s">
        <v>58</v>
      </c>
      <c r="Y1" s="123"/>
      <c r="Z1" s="123"/>
      <c r="AA1" s="100"/>
      <c r="AB1" s="123" t="s">
        <v>58</v>
      </c>
      <c r="AC1" s="123"/>
      <c r="AD1" s="123"/>
    </row>
    <row r="2" spans="1:30">
      <c r="A2">
        <v>2</v>
      </c>
      <c r="B2" s="50"/>
      <c r="C2" s="37"/>
      <c r="D2" s="38"/>
      <c r="E2" s="38"/>
      <c r="F2" s="38"/>
      <c r="G2" s="38"/>
      <c r="H2" s="38"/>
      <c r="I2" s="38"/>
      <c r="J2" s="38"/>
      <c r="K2" s="39"/>
      <c r="L2" s="40"/>
      <c r="M2" s="60"/>
      <c r="W2" s="100"/>
      <c r="X2" s="101" t="s">
        <v>59</v>
      </c>
      <c r="Y2" s="101" t="s">
        <v>60</v>
      </c>
      <c r="Z2" s="101" t="s">
        <v>61</v>
      </c>
      <c r="AA2" s="100"/>
      <c r="AB2" s="101" t="s">
        <v>59</v>
      </c>
      <c r="AC2" s="101" t="s">
        <v>60</v>
      </c>
      <c r="AD2" s="101" t="s">
        <v>61</v>
      </c>
    </row>
    <row r="3" spans="1:30" ht="21">
      <c r="A3">
        <v>3</v>
      </c>
      <c r="B3" s="50"/>
      <c r="C3" s="37"/>
      <c r="D3" s="38"/>
      <c r="E3" s="38"/>
      <c r="F3" s="38"/>
      <c r="G3" s="38"/>
      <c r="H3" s="38"/>
      <c r="I3" s="38"/>
      <c r="J3" s="38"/>
      <c r="K3" s="39"/>
      <c r="L3" s="40"/>
      <c r="M3" s="60"/>
      <c r="P3" s="57"/>
      <c r="Q3" s="58"/>
      <c r="R3" s="58"/>
      <c r="S3" s="58"/>
      <c r="T3" s="58"/>
      <c r="W3" s="100">
        <v>1</v>
      </c>
      <c r="X3" s="102" t="str">
        <f>IFERROR(VLOOKUP($W3,$AA$3:$AD$380,2,0),"")</f>
        <v/>
      </c>
      <c r="Y3" s="102" t="str">
        <f>IFERROR(VLOOKUP($W3,$AA$3:$AD$380,3,0),"")</f>
        <v/>
      </c>
      <c r="Z3" s="102" t="str">
        <f>IFERROR(VLOOKUP($W3,$AA$3:$AD$380,4,0),"")</f>
        <v/>
      </c>
      <c r="AA3" s="100" t="str">
        <f>IF(AD3="","",COUNTIF($AD$3:AD3,"&gt;=0"))</f>
        <v/>
      </c>
      <c r="AB3" s="102" t="str">
        <f>IF(AD3="","",B1)</f>
        <v/>
      </c>
      <c r="AC3" s="102" t="str">
        <f>IF(AD3="","",C1)</f>
        <v/>
      </c>
      <c r="AD3" s="102" t="str">
        <f>IF(F1="G",0,IF(F1=0,"",F1))</f>
        <v/>
      </c>
    </row>
    <row r="4" spans="1:30" ht="24.75" customHeight="1">
      <c r="A4">
        <v>4</v>
      </c>
      <c r="B4" s="50"/>
      <c r="C4" s="37"/>
      <c r="D4" s="38"/>
      <c r="E4" s="38"/>
      <c r="F4" s="38"/>
      <c r="G4" s="38"/>
      <c r="H4" s="38"/>
      <c r="I4" s="38"/>
      <c r="J4" s="38"/>
      <c r="K4" s="39"/>
      <c r="L4" s="40"/>
      <c r="M4" s="60"/>
      <c r="P4" s="124" t="s">
        <v>62</v>
      </c>
      <c r="Q4" s="124"/>
      <c r="R4" s="124"/>
      <c r="S4" s="124"/>
      <c r="T4" s="124"/>
      <c r="U4" s="124"/>
      <c r="W4" s="100">
        <f>W3+1</f>
        <v>2</v>
      </c>
      <c r="X4" s="102" t="str">
        <f t="shared" ref="X4:X35" si="0">IFERROR(VLOOKUP($W4,$AA$3:$AD$380,2,0),"")</f>
        <v/>
      </c>
      <c r="Y4" s="102" t="str">
        <f t="shared" ref="Y4:Y35" si="1">IFERROR(VLOOKUP($W4,$AA$3:$AD$380,3,0),"")</f>
        <v/>
      </c>
      <c r="Z4" s="102" t="str">
        <f t="shared" ref="Z4:Z35" si="2">IFERROR(VLOOKUP($W4,$AA$3:$AD$380,4,0),"")</f>
        <v/>
      </c>
      <c r="AA4" s="100" t="str">
        <f>IF(AD4="","",COUNTIF($AD$3:AD4,"&gt;=0"))</f>
        <v/>
      </c>
      <c r="AB4" s="102" t="str">
        <f t="shared" ref="AB4:AB35" si="3">IF(AD4="","",B2)</f>
        <v/>
      </c>
      <c r="AC4" s="102" t="str">
        <f t="shared" ref="AC4:AC35" si="4">IF(AD4="","",C2)</f>
        <v/>
      </c>
      <c r="AD4" s="102" t="str">
        <f t="shared" ref="AD4:AD35" si="5">IF(F2="G",0,IF(F2=0,"",F2))</f>
        <v/>
      </c>
    </row>
    <row r="5" spans="1:30" ht="15" customHeight="1">
      <c r="A5">
        <v>5</v>
      </c>
      <c r="B5" s="50"/>
      <c r="C5" s="37"/>
      <c r="D5" s="38"/>
      <c r="E5" s="38"/>
      <c r="F5" s="38"/>
      <c r="G5" s="38"/>
      <c r="H5" s="38"/>
      <c r="I5" s="38"/>
      <c r="J5" s="38"/>
      <c r="K5" s="39"/>
      <c r="L5" s="40"/>
      <c r="M5" s="60"/>
      <c r="P5" s="124"/>
      <c r="Q5" s="124"/>
      <c r="R5" s="124"/>
      <c r="S5" s="124"/>
      <c r="T5" s="124"/>
      <c r="U5" s="124"/>
      <c r="W5" s="100">
        <f t="shared" ref="W5:W35" si="6">W4+1</f>
        <v>3</v>
      </c>
      <c r="X5" s="102" t="str">
        <f t="shared" si="0"/>
        <v/>
      </c>
      <c r="Y5" s="102" t="str">
        <f t="shared" si="1"/>
        <v/>
      </c>
      <c r="Z5" s="102" t="str">
        <f t="shared" si="2"/>
        <v/>
      </c>
      <c r="AA5" s="100" t="str">
        <f>IF(AD5="","",COUNTIF($AD$3:AD5,"&gt;=0"))</f>
        <v/>
      </c>
      <c r="AB5" s="102" t="str">
        <f t="shared" si="3"/>
        <v/>
      </c>
      <c r="AC5" s="102" t="str">
        <f t="shared" si="4"/>
        <v/>
      </c>
      <c r="AD5" s="102" t="str">
        <f t="shared" si="5"/>
        <v/>
      </c>
    </row>
    <row r="6" spans="1:30" ht="15" customHeight="1">
      <c r="A6">
        <v>6</v>
      </c>
      <c r="B6" s="51"/>
      <c r="C6" s="41"/>
      <c r="D6" s="42"/>
      <c r="E6" s="42"/>
      <c r="F6" s="42"/>
      <c r="G6" s="42"/>
      <c r="H6" s="42"/>
      <c r="I6" s="42"/>
      <c r="J6" s="42"/>
      <c r="K6" s="43"/>
      <c r="L6" s="44"/>
      <c r="M6" s="61"/>
      <c r="P6" s="124"/>
      <c r="Q6" s="124"/>
      <c r="R6" s="124"/>
      <c r="S6" s="124"/>
      <c r="T6" s="124"/>
      <c r="U6" s="124"/>
      <c r="W6" s="100">
        <f t="shared" si="6"/>
        <v>4</v>
      </c>
      <c r="X6" s="102" t="str">
        <f t="shared" si="0"/>
        <v/>
      </c>
      <c r="Y6" s="102" t="str">
        <f t="shared" si="1"/>
        <v/>
      </c>
      <c r="Z6" s="102" t="str">
        <f t="shared" si="2"/>
        <v/>
      </c>
      <c r="AA6" s="100" t="str">
        <f>IF(AD6="","",COUNTIF($AD$3:AD6,"&gt;=0"))</f>
        <v/>
      </c>
      <c r="AB6" s="102" t="str">
        <f t="shared" si="3"/>
        <v/>
      </c>
      <c r="AC6" s="102" t="str">
        <f t="shared" si="4"/>
        <v/>
      </c>
      <c r="AD6" s="102" t="str">
        <f t="shared" si="5"/>
        <v/>
      </c>
    </row>
    <row r="7" spans="1:30" ht="15" customHeight="1">
      <c r="A7">
        <v>7</v>
      </c>
      <c r="B7" s="50"/>
      <c r="C7" s="37"/>
      <c r="D7" s="38"/>
      <c r="E7" s="38"/>
      <c r="F7" s="38"/>
      <c r="G7" s="38"/>
      <c r="H7" s="38"/>
      <c r="I7" s="38"/>
      <c r="J7" s="38"/>
      <c r="K7" s="39"/>
      <c r="L7" s="40"/>
      <c r="M7" s="60"/>
      <c r="P7" s="124"/>
      <c r="Q7" s="124"/>
      <c r="R7" s="124"/>
      <c r="S7" s="124"/>
      <c r="T7" s="124"/>
      <c r="U7" s="124"/>
      <c r="W7" s="100">
        <f t="shared" si="6"/>
        <v>5</v>
      </c>
      <c r="X7" s="102" t="str">
        <f t="shared" si="0"/>
        <v/>
      </c>
      <c r="Y7" s="102" t="str">
        <f t="shared" si="1"/>
        <v/>
      </c>
      <c r="Z7" s="102" t="str">
        <f t="shared" si="2"/>
        <v/>
      </c>
      <c r="AA7" s="100" t="str">
        <f>IF(AD7="","",COUNTIF($AD$3:AD7,"&gt;=0"))</f>
        <v/>
      </c>
      <c r="AB7" s="102" t="str">
        <f t="shared" si="3"/>
        <v/>
      </c>
      <c r="AC7" s="102" t="str">
        <f t="shared" si="4"/>
        <v/>
      </c>
      <c r="AD7" s="102" t="str">
        <f t="shared" si="5"/>
        <v/>
      </c>
    </row>
    <row r="8" spans="1:30" ht="15" customHeight="1">
      <c r="A8">
        <v>8</v>
      </c>
      <c r="B8" s="50"/>
      <c r="C8" s="37"/>
      <c r="D8" s="38"/>
      <c r="E8" s="38"/>
      <c r="F8" s="38"/>
      <c r="G8" s="38"/>
      <c r="H8" s="38"/>
      <c r="I8" s="38"/>
      <c r="J8" s="38"/>
      <c r="K8" s="39"/>
      <c r="L8" s="40"/>
      <c r="M8" s="60"/>
      <c r="P8" s="124"/>
      <c r="Q8" s="124"/>
      <c r="R8" s="124"/>
      <c r="S8" s="124"/>
      <c r="T8" s="124"/>
      <c r="U8" s="124"/>
      <c r="W8" s="100">
        <f t="shared" si="6"/>
        <v>6</v>
      </c>
      <c r="X8" s="102" t="str">
        <f t="shared" si="0"/>
        <v/>
      </c>
      <c r="Y8" s="102" t="str">
        <f t="shared" si="1"/>
        <v/>
      </c>
      <c r="Z8" s="102" t="str">
        <f t="shared" si="2"/>
        <v/>
      </c>
      <c r="AA8" s="100" t="str">
        <f>IF(AD8="","",COUNTIF($AD$3:AD8,"&gt;=0"))</f>
        <v/>
      </c>
      <c r="AB8" s="102" t="str">
        <f t="shared" si="3"/>
        <v/>
      </c>
      <c r="AC8" s="102" t="str">
        <f t="shared" si="4"/>
        <v/>
      </c>
      <c r="AD8" s="102" t="str">
        <f t="shared" si="5"/>
        <v/>
      </c>
    </row>
    <row r="9" spans="1:30" ht="15" customHeight="1">
      <c r="A9">
        <v>9</v>
      </c>
      <c r="B9" s="50"/>
      <c r="C9" s="37"/>
      <c r="D9" s="38"/>
      <c r="E9" s="38"/>
      <c r="F9" s="38"/>
      <c r="G9" s="38"/>
      <c r="H9" s="38"/>
      <c r="I9" s="38"/>
      <c r="J9" s="38"/>
      <c r="K9" s="39"/>
      <c r="L9" s="40"/>
      <c r="M9" s="60"/>
      <c r="P9" s="124"/>
      <c r="Q9" s="124"/>
      <c r="R9" s="124"/>
      <c r="S9" s="124"/>
      <c r="T9" s="124"/>
      <c r="U9" s="124"/>
      <c r="W9" s="100">
        <f t="shared" si="6"/>
        <v>7</v>
      </c>
      <c r="X9" s="102" t="str">
        <f t="shared" si="0"/>
        <v/>
      </c>
      <c r="Y9" s="102" t="str">
        <f t="shared" si="1"/>
        <v/>
      </c>
      <c r="Z9" s="102" t="str">
        <f t="shared" si="2"/>
        <v/>
      </c>
      <c r="AA9" s="100" t="str">
        <f>IF(AD9="","",COUNTIF($AD$3:AD9,"&gt;=0"))</f>
        <v/>
      </c>
      <c r="AB9" s="102" t="str">
        <f t="shared" si="3"/>
        <v/>
      </c>
      <c r="AC9" s="102" t="str">
        <f t="shared" si="4"/>
        <v/>
      </c>
      <c r="AD9" s="102" t="str">
        <f t="shared" si="5"/>
        <v/>
      </c>
    </row>
    <row r="10" spans="1:30" ht="15" customHeight="1">
      <c r="A10">
        <v>10</v>
      </c>
      <c r="B10" s="50"/>
      <c r="C10" s="37"/>
      <c r="D10" s="38"/>
      <c r="E10" s="38"/>
      <c r="F10" s="38"/>
      <c r="G10" s="38"/>
      <c r="H10" s="38"/>
      <c r="I10" s="38"/>
      <c r="J10" s="38"/>
      <c r="K10" s="39"/>
      <c r="L10" s="40"/>
      <c r="M10" s="60"/>
      <c r="P10" s="124"/>
      <c r="Q10" s="124"/>
      <c r="R10" s="124"/>
      <c r="S10" s="124"/>
      <c r="T10" s="124"/>
      <c r="U10" s="124"/>
      <c r="W10" s="100">
        <f t="shared" si="6"/>
        <v>8</v>
      </c>
      <c r="X10" s="102" t="str">
        <f t="shared" si="0"/>
        <v/>
      </c>
      <c r="Y10" s="102" t="str">
        <f t="shared" si="1"/>
        <v/>
      </c>
      <c r="Z10" s="102" t="str">
        <f t="shared" si="2"/>
        <v/>
      </c>
      <c r="AA10" s="100" t="str">
        <f>IF(AD10="","",COUNTIF($AD$3:AD10,"&gt;=0"))</f>
        <v/>
      </c>
      <c r="AB10" s="102" t="str">
        <f t="shared" si="3"/>
        <v/>
      </c>
      <c r="AC10" s="102" t="str">
        <f t="shared" si="4"/>
        <v/>
      </c>
      <c r="AD10" s="102" t="str">
        <f t="shared" si="5"/>
        <v/>
      </c>
    </row>
    <row r="11" spans="1:30" ht="15" customHeight="1">
      <c r="A11">
        <v>11</v>
      </c>
      <c r="B11" s="50"/>
      <c r="C11" s="37"/>
      <c r="D11" s="38"/>
      <c r="E11" s="38"/>
      <c r="F11" s="38"/>
      <c r="G11" s="38"/>
      <c r="H11" s="38"/>
      <c r="I11" s="38"/>
      <c r="J11" s="38"/>
      <c r="K11" s="39"/>
      <c r="L11" s="40"/>
      <c r="M11" s="60"/>
      <c r="P11" s="124"/>
      <c r="Q11" s="124"/>
      <c r="R11" s="124"/>
      <c r="S11" s="124"/>
      <c r="T11" s="124"/>
      <c r="U11" s="124"/>
      <c r="W11" s="100">
        <f t="shared" si="6"/>
        <v>9</v>
      </c>
      <c r="X11" s="102" t="str">
        <f t="shared" si="0"/>
        <v/>
      </c>
      <c r="Y11" s="102" t="str">
        <f t="shared" si="1"/>
        <v/>
      </c>
      <c r="Z11" s="102" t="str">
        <f t="shared" si="2"/>
        <v/>
      </c>
      <c r="AA11" s="100" t="str">
        <f>IF(AD11="","",COUNTIF($AD$3:AD11,"&gt;=0"))</f>
        <v/>
      </c>
      <c r="AB11" s="102" t="str">
        <f t="shared" si="3"/>
        <v/>
      </c>
      <c r="AC11" s="102" t="str">
        <f t="shared" si="4"/>
        <v/>
      </c>
      <c r="AD11" s="102" t="str">
        <f t="shared" si="5"/>
        <v/>
      </c>
    </row>
    <row r="12" spans="1:30" ht="15" customHeight="1">
      <c r="A12">
        <v>12</v>
      </c>
      <c r="B12" s="50"/>
      <c r="C12" s="37"/>
      <c r="D12" s="38"/>
      <c r="E12" s="38"/>
      <c r="F12" s="38"/>
      <c r="G12" s="38"/>
      <c r="H12" s="38"/>
      <c r="I12" s="38"/>
      <c r="J12" s="38"/>
      <c r="K12" s="39"/>
      <c r="L12" s="40"/>
      <c r="M12" s="60"/>
      <c r="P12" s="124"/>
      <c r="Q12" s="124"/>
      <c r="R12" s="124"/>
      <c r="S12" s="124"/>
      <c r="T12" s="124"/>
      <c r="U12" s="124"/>
      <c r="W12" s="100">
        <f t="shared" si="6"/>
        <v>10</v>
      </c>
      <c r="X12" s="102" t="str">
        <f t="shared" si="0"/>
        <v/>
      </c>
      <c r="Y12" s="102" t="str">
        <f t="shared" si="1"/>
        <v/>
      </c>
      <c r="Z12" s="102" t="str">
        <f t="shared" si="2"/>
        <v/>
      </c>
      <c r="AA12" s="100" t="str">
        <f>IF(AD12="","",COUNTIF($AD$3:AD12,"&gt;=0"))</f>
        <v/>
      </c>
      <c r="AB12" s="102" t="str">
        <f t="shared" si="3"/>
        <v/>
      </c>
      <c r="AC12" s="102" t="str">
        <f t="shared" si="4"/>
        <v/>
      </c>
      <c r="AD12" s="102" t="str">
        <f t="shared" si="5"/>
        <v/>
      </c>
    </row>
    <row r="13" spans="1:30" ht="15" customHeight="1">
      <c r="A13">
        <v>13</v>
      </c>
      <c r="B13" s="50"/>
      <c r="C13" s="37"/>
      <c r="D13" s="38"/>
      <c r="E13" s="38"/>
      <c r="F13" s="38"/>
      <c r="G13" s="38"/>
      <c r="H13" s="38"/>
      <c r="I13" s="38"/>
      <c r="J13" s="38"/>
      <c r="K13" s="39"/>
      <c r="L13" s="40"/>
      <c r="M13" s="60"/>
      <c r="P13" s="124"/>
      <c r="Q13" s="124"/>
      <c r="R13" s="124"/>
      <c r="S13" s="124"/>
      <c r="T13" s="124"/>
      <c r="U13" s="124"/>
      <c r="W13" s="100">
        <f t="shared" si="6"/>
        <v>11</v>
      </c>
      <c r="X13" s="102" t="str">
        <f t="shared" si="0"/>
        <v/>
      </c>
      <c r="Y13" s="102" t="str">
        <f t="shared" si="1"/>
        <v/>
      </c>
      <c r="Z13" s="102" t="str">
        <f t="shared" si="2"/>
        <v/>
      </c>
      <c r="AA13" s="100" t="str">
        <f>IF(AD13="","",COUNTIF($AD$3:AD13,"&gt;=0"))</f>
        <v/>
      </c>
      <c r="AB13" s="102" t="str">
        <f t="shared" si="3"/>
        <v/>
      </c>
      <c r="AC13" s="102" t="str">
        <f t="shared" si="4"/>
        <v/>
      </c>
      <c r="AD13" s="102" t="str">
        <f t="shared" si="5"/>
        <v/>
      </c>
    </row>
    <row r="14" spans="1:30" ht="15" customHeight="1">
      <c r="A14">
        <v>14</v>
      </c>
      <c r="B14" s="50"/>
      <c r="C14" s="37"/>
      <c r="D14" s="38"/>
      <c r="E14" s="38"/>
      <c r="F14" s="38"/>
      <c r="G14" s="38"/>
      <c r="H14" s="38"/>
      <c r="I14" s="38"/>
      <c r="J14" s="38"/>
      <c r="K14" s="39"/>
      <c r="L14" s="40"/>
      <c r="M14" s="60"/>
      <c r="P14" s="124"/>
      <c r="Q14" s="124"/>
      <c r="R14" s="124"/>
      <c r="S14" s="124"/>
      <c r="T14" s="124"/>
      <c r="U14" s="124"/>
      <c r="W14" s="100">
        <f t="shared" si="6"/>
        <v>12</v>
      </c>
      <c r="X14" s="102" t="str">
        <f t="shared" si="0"/>
        <v/>
      </c>
      <c r="Y14" s="102" t="str">
        <f t="shared" si="1"/>
        <v/>
      </c>
      <c r="Z14" s="102" t="str">
        <f t="shared" si="2"/>
        <v/>
      </c>
      <c r="AA14" s="100" t="str">
        <f>IF(AD14="","",COUNTIF($AD$3:AD14,"&gt;=0"))</f>
        <v/>
      </c>
      <c r="AB14" s="102" t="str">
        <f t="shared" si="3"/>
        <v/>
      </c>
      <c r="AC14" s="102" t="str">
        <f t="shared" si="4"/>
        <v/>
      </c>
      <c r="AD14" s="102" t="str">
        <f t="shared" si="5"/>
        <v/>
      </c>
    </row>
    <row r="15" spans="1:30" ht="15" customHeight="1">
      <c r="A15">
        <v>15</v>
      </c>
      <c r="B15" s="50"/>
      <c r="C15" s="37"/>
      <c r="D15" s="38"/>
      <c r="E15" s="38"/>
      <c r="F15" s="38"/>
      <c r="G15" s="38"/>
      <c r="H15" s="38"/>
      <c r="I15" s="38"/>
      <c r="J15" s="38"/>
      <c r="K15" s="39"/>
      <c r="L15" s="40"/>
      <c r="M15" s="60"/>
      <c r="P15" s="124"/>
      <c r="Q15" s="124"/>
      <c r="R15" s="124"/>
      <c r="S15" s="124"/>
      <c r="T15" s="124"/>
      <c r="U15" s="124"/>
      <c r="W15" s="100">
        <f t="shared" si="6"/>
        <v>13</v>
      </c>
      <c r="X15" s="102" t="str">
        <f t="shared" si="0"/>
        <v/>
      </c>
      <c r="Y15" s="102" t="str">
        <f t="shared" si="1"/>
        <v/>
      </c>
      <c r="Z15" s="102" t="str">
        <f t="shared" si="2"/>
        <v/>
      </c>
      <c r="AA15" s="100" t="str">
        <f>IF(AD15="","",COUNTIF($AD$3:AD15,"&gt;=0"))</f>
        <v/>
      </c>
      <c r="AB15" s="102" t="str">
        <f t="shared" si="3"/>
        <v/>
      </c>
      <c r="AC15" s="102" t="str">
        <f t="shared" si="4"/>
        <v/>
      </c>
      <c r="AD15" s="102" t="str">
        <f t="shared" si="5"/>
        <v/>
      </c>
    </row>
    <row r="16" spans="1:30" ht="15" customHeight="1">
      <c r="A16">
        <v>16</v>
      </c>
      <c r="B16" s="50"/>
      <c r="C16" s="37"/>
      <c r="D16" s="38"/>
      <c r="E16" s="38"/>
      <c r="F16" s="38"/>
      <c r="G16" s="38"/>
      <c r="H16" s="38"/>
      <c r="I16" s="38"/>
      <c r="J16" s="38"/>
      <c r="K16" s="39"/>
      <c r="L16" s="40"/>
      <c r="M16" s="60"/>
      <c r="P16" s="124"/>
      <c r="Q16" s="124"/>
      <c r="R16" s="124"/>
      <c r="S16" s="124"/>
      <c r="T16" s="124"/>
      <c r="U16" s="124"/>
      <c r="W16" s="100">
        <f t="shared" si="6"/>
        <v>14</v>
      </c>
      <c r="X16" s="102" t="str">
        <f t="shared" si="0"/>
        <v/>
      </c>
      <c r="Y16" s="102" t="str">
        <f t="shared" si="1"/>
        <v/>
      </c>
      <c r="Z16" s="102" t="str">
        <f t="shared" si="2"/>
        <v/>
      </c>
      <c r="AA16" s="100" t="str">
        <f>IF(AD16="","",COUNTIF($AD$3:AD16,"&gt;=0"))</f>
        <v/>
      </c>
      <c r="AB16" s="102" t="str">
        <f t="shared" si="3"/>
        <v/>
      </c>
      <c r="AC16" s="102" t="str">
        <f t="shared" si="4"/>
        <v/>
      </c>
      <c r="AD16" s="102" t="str">
        <f t="shared" si="5"/>
        <v/>
      </c>
    </row>
    <row r="17" spans="1:30" ht="15" customHeight="1">
      <c r="A17">
        <v>17</v>
      </c>
      <c r="B17" s="50"/>
      <c r="C17" s="37"/>
      <c r="D17" s="38"/>
      <c r="E17" s="38"/>
      <c r="F17" s="38"/>
      <c r="G17" s="38"/>
      <c r="H17" s="38"/>
      <c r="I17" s="38"/>
      <c r="J17" s="38"/>
      <c r="K17" s="39"/>
      <c r="L17" s="40"/>
      <c r="M17" s="60"/>
      <c r="P17" s="124"/>
      <c r="Q17" s="124"/>
      <c r="R17" s="124"/>
      <c r="S17" s="124"/>
      <c r="T17" s="124"/>
      <c r="U17" s="124"/>
      <c r="W17" s="100">
        <f t="shared" si="6"/>
        <v>15</v>
      </c>
      <c r="X17" s="102" t="str">
        <f t="shared" si="0"/>
        <v/>
      </c>
      <c r="Y17" s="102" t="str">
        <f t="shared" si="1"/>
        <v/>
      </c>
      <c r="Z17" s="102" t="str">
        <f t="shared" si="2"/>
        <v/>
      </c>
      <c r="AA17" s="100" t="str">
        <f>IF(AD17="","",COUNTIF($AD$3:AD17,"&gt;=0"))</f>
        <v/>
      </c>
      <c r="AB17" s="102" t="str">
        <f t="shared" si="3"/>
        <v/>
      </c>
      <c r="AC17" s="102" t="str">
        <f t="shared" si="4"/>
        <v/>
      </c>
      <c r="AD17" s="102" t="str">
        <f t="shared" si="5"/>
        <v/>
      </c>
    </row>
    <row r="18" spans="1:30" ht="15" customHeight="1">
      <c r="A18">
        <v>18</v>
      </c>
      <c r="B18" s="50"/>
      <c r="C18" s="37"/>
      <c r="D18" s="38"/>
      <c r="E18" s="38"/>
      <c r="F18" s="38"/>
      <c r="G18" s="38"/>
      <c r="H18" s="38"/>
      <c r="I18" s="38"/>
      <c r="J18" s="38"/>
      <c r="K18" s="39"/>
      <c r="L18" s="40"/>
      <c r="M18" s="60"/>
      <c r="P18" s="124"/>
      <c r="Q18" s="124"/>
      <c r="R18" s="124"/>
      <c r="S18" s="124"/>
      <c r="T18" s="124"/>
      <c r="U18" s="124"/>
      <c r="W18" s="100">
        <f t="shared" si="6"/>
        <v>16</v>
      </c>
      <c r="X18" s="102" t="str">
        <f t="shared" si="0"/>
        <v/>
      </c>
      <c r="Y18" s="102" t="str">
        <f t="shared" si="1"/>
        <v/>
      </c>
      <c r="Z18" s="102" t="str">
        <f t="shared" si="2"/>
        <v/>
      </c>
      <c r="AA18" s="100" t="str">
        <f>IF(AD18="","",COUNTIF($AD$3:AD18,"&gt;=0"))</f>
        <v/>
      </c>
      <c r="AB18" s="102" t="str">
        <f t="shared" si="3"/>
        <v/>
      </c>
      <c r="AC18" s="102" t="str">
        <f t="shared" si="4"/>
        <v/>
      </c>
      <c r="AD18" s="102" t="str">
        <f t="shared" si="5"/>
        <v/>
      </c>
    </row>
    <row r="19" spans="1:30">
      <c r="A19">
        <v>19</v>
      </c>
      <c r="B19" s="50"/>
      <c r="C19" s="37"/>
      <c r="D19" s="38"/>
      <c r="E19" s="38"/>
      <c r="F19" s="38"/>
      <c r="G19" s="38"/>
      <c r="H19" s="38"/>
      <c r="I19" s="38"/>
      <c r="J19" s="38"/>
      <c r="K19" s="39"/>
      <c r="L19" s="40"/>
      <c r="M19" s="60"/>
      <c r="P19" s="124"/>
      <c r="Q19" s="124"/>
      <c r="R19" s="124"/>
      <c r="S19" s="124"/>
      <c r="T19" s="124"/>
      <c r="U19" s="124"/>
      <c r="W19" s="100">
        <f t="shared" si="6"/>
        <v>17</v>
      </c>
      <c r="X19" s="102" t="str">
        <f t="shared" si="0"/>
        <v/>
      </c>
      <c r="Y19" s="102" t="str">
        <f t="shared" si="1"/>
        <v/>
      </c>
      <c r="Z19" s="102" t="str">
        <f t="shared" si="2"/>
        <v/>
      </c>
      <c r="AA19" s="100" t="str">
        <f>IF(AD19="","",COUNTIF($AD$3:AD19,"&gt;=0"))</f>
        <v/>
      </c>
      <c r="AB19" s="102" t="str">
        <f t="shared" si="3"/>
        <v/>
      </c>
      <c r="AC19" s="102" t="str">
        <f t="shared" si="4"/>
        <v/>
      </c>
      <c r="AD19" s="102" t="str">
        <f t="shared" si="5"/>
        <v/>
      </c>
    </row>
    <row r="20" spans="1:30">
      <c r="A20">
        <v>20</v>
      </c>
      <c r="B20" s="50"/>
      <c r="C20" s="37"/>
      <c r="D20" s="38"/>
      <c r="E20" s="38"/>
      <c r="F20" s="38"/>
      <c r="G20" s="38"/>
      <c r="H20" s="38"/>
      <c r="I20" s="38"/>
      <c r="J20" s="38"/>
      <c r="K20" s="39"/>
      <c r="L20" s="40"/>
      <c r="M20" s="60"/>
      <c r="P20" s="124"/>
      <c r="Q20" s="124"/>
      <c r="R20" s="124"/>
      <c r="S20" s="124"/>
      <c r="T20" s="124"/>
      <c r="U20" s="124"/>
      <c r="W20" s="100">
        <f t="shared" si="6"/>
        <v>18</v>
      </c>
      <c r="X20" s="102" t="str">
        <f t="shared" si="0"/>
        <v/>
      </c>
      <c r="Y20" s="102" t="str">
        <f t="shared" si="1"/>
        <v/>
      </c>
      <c r="Z20" s="102" t="str">
        <f t="shared" si="2"/>
        <v/>
      </c>
      <c r="AA20" s="100" t="str">
        <f>IF(AD20="","",COUNTIF($AD$3:AD20,"&gt;=0"))</f>
        <v/>
      </c>
      <c r="AB20" s="102" t="str">
        <f t="shared" si="3"/>
        <v/>
      </c>
      <c r="AC20" s="102" t="str">
        <f t="shared" si="4"/>
        <v/>
      </c>
      <c r="AD20" s="102" t="str">
        <f t="shared" si="5"/>
        <v/>
      </c>
    </row>
    <row r="21" spans="1:30">
      <c r="A21">
        <v>21</v>
      </c>
      <c r="B21" s="50"/>
      <c r="C21" s="37"/>
      <c r="D21" s="38"/>
      <c r="E21" s="38"/>
      <c r="F21" s="38"/>
      <c r="G21" s="38"/>
      <c r="H21" s="38"/>
      <c r="I21" s="38"/>
      <c r="J21" s="38"/>
      <c r="K21" s="39"/>
      <c r="L21" s="40"/>
      <c r="M21" s="60"/>
      <c r="P21" s="124"/>
      <c r="Q21" s="124"/>
      <c r="R21" s="124"/>
      <c r="S21" s="124"/>
      <c r="T21" s="124"/>
      <c r="U21" s="124"/>
      <c r="W21" s="100">
        <f t="shared" si="6"/>
        <v>19</v>
      </c>
      <c r="X21" s="102" t="str">
        <f t="shared" si="0"/>
        <v/>
      </c>
      <c r="Y21" s="102" t="str">
        <f t="shared" si="1"/>
        <v/>
      </c>
      <c r="Z21" s="102" t="str">
        <f t="shared" si="2"/>
        <v/>
      </c>
      <c r="AA21" s="100" t="str">
        <f>IF(AD21="","",COUNTIF($AD$3:AD21,"&gt;=0"))</f>
        <v/>
      </c>
      <c r="AB21" s="102" t="str">
        <f t="shared" si="3"/>
        <v/>
      </c>
      <c r="AC21" s="102" t="str">
        <f t="shared" si="4"/>
        <v/>
      </c>
      <c r="AD21" s="102" t="str">
        <f t="shared" si="5"/>
        <v/>
      </c>
    </row>
    <row r="22" spans="1:30">
      <c r="A22">
        <v>22</v>
      </c>
      <c r="B22" s="50"/>
      <c r="C22" s="37"/>
      <c r="D22" s="38"/>
      <c r="E22" s="38"/>
      <c r="F22" s="38"/>
      <c r="G22" s="38"/>
      <c r="H22" s="38"/>
      <c r="I22" s="38"/>
      <c r="J22" s="38"/>
      <c r="K22" s="39"/>
      <c r="L22" s="40"/>
      <c r="M22" s="60"/>
      <c r="P22" s="124"/>
      <c r="Q22" s="124"/>
      <c r="R22" s="124"/>
      <c r="S22" s="124"/>
      <c r="T22" s="124"/>
      <c r="U22" s="124"/>
      <c r="W22" s="100">
        <f t="shared" si="6"/>
        <v>20</v>
      </c>
      <c r="X22" s="102" t="str">
        <f t="shared" si="0"/>
        <v/>
      </c>
      <c r="Y22" s="102" t="str">
        <f t="shared" si="1"/>
        <v/>
      </c>
      <c r="Z22" s="102" t="str">
        <f t="shared" si="2"/>
        <v/>
      </c>
      <c r="AA22" s="100" t="str">
        <f>IF(AD22="","",COUNTIF($AD$3:AD22,"&gt;=0"))</f>
        <v/>
      </c>
      <c r="AB22" s="102" t="str">
        <f t="shared" si="3"/>
        <v/>
      </c>
      <c r="AC22" s="102" t="str">
        <f t="shared" si="4"/>
        <v/>
      </c>
      <c r="AD22" s="102" t="str">
        <f t="shared" si="5"/>
        <v/>
      </c>
    </row>
    <row r="23" spans="1:30">
      <c r="A23">
        <v>23</v>
      </c>
      <c r="B23" s="50"/>
      <c r="C23" s="37"/>
      <c r="D23" s="38"/>
      <c r="E23" s="38"/>
      <c r="F23" s="38"/>
      <c r="G23" s="38"/>
      <c r="H23" s="38"/>
      <c r="I23" s="38"/>
      <c r="J23" s="38"/>
      <c r="K23" s="39"/>
      <c r="L23" s="40"/>
      <c r="M23" s="60"/>
      <c r="P23" s="124"/>
      <c r="Q23" s="124"/>
      <c r="R23" s="124"/>
      <c r="S23" s="124"/>
      <c r="T23" s="124"/>
      <c r="U23" s="124"/>
      <c r="W23" s="100">
        <f t="shared" si="6"/>
        <v>21</v>
      </c>
      <c r="X23" s="102" t="str">
        <f t="shared" si="0"/>
        <v/>
      </c>
      <c r="Y23" s="102" t="str">
        <f t="shared" si="1"/>
        <v/>
      </c>
      <c r="Z23" s="102" t="str">
        <f t="shared" si="2"/>
        <v/>
      </c>
      <c r="AA23" s="100" t="str">
        <f>IF(AD23="","",COUNTIF($AD$3:AD23,"&gt;=0"))</f>
        <v/>
      </c>
      <c r="AB23" s="102" t="str">
        <f t="shared" si="3"/>
        <v/>
      </c>
      <c r="AC23" s="102" t="str">
        <f t="shared" si="4"/>
        <v/>
      </c>
      <c r="AD23" s="102" t="str">
        <f t="shared" si="5"/>
        <v/>
      </c>
    </row>
    <row r="24" spans="1:30">
      <c r="A24">
        <v>24</v>
      </c>
      <c r="B24" s="50"/>
      <c r="C24" s="37"/>
      <c r="D24" s="38"/>
      <c r="E24" s="38"/>
      <c r="F24" s="38"/>
      <c r="G24" s="38"/>
      <c r="H24" s="38"/>
      <c r="I24" s="38"/>
      <c r="J24" s="38"/>
      <c r="K24" s="39"/>
      <c r="L24" s="40"/>
      <c r="M24" s="60"/>
      <c r="P24" s="124"/>
      <c r="Q24" s="124"/>
      <c r="R24" s="124"/>
      <c r="S24" s="124"/>
      <c r="T24" s="124"/>
      <c r="U24" s="124"/>
      <c r="W24" s="100">
        <f t="shared" si="6"/>
        <v>22</v>
      </c>
      <c r="X24" s="102" t="str">
        <f t="shared" si="0"/>
        <v/>
      </c>
      <c r="Y24" s="102" t="str">
        <f t="shared" si="1"/>
        <v/>
      </c>
      <c r="Z24" s="102" t="str">
        <f t="shared" si="2"/>
        <v/>
      </c>
      <c r="AA24" s="100" t="str">
        <f>IF(AD24="","",COUNTIF($AD$3:AD24,"&gt;=0"))</f>
        <v/>
      </c>
      <c r="AB24" s="102" t="str">
        <f t="shared" si="3"/>
        <v/>
      </c>
      <c r="AC24" s="102" t="str">
        <f t="shared" si="4"/>
        <v/>
      </c>
      <c r="AD24" s="102" t="str">
        <f t="shared" si="5"/>
        <v/>
      </c>
    </row>
    <row r="25" spans="1:30">
      <c r="A25">
        <v>25</v>
      </c>
      <c r="B25" s="50"/>
      <c r="C25" s="37"/>
      <c r="D25" s="38"/>
      <c r="E25" s="38"/>
      <c r="F25" s="38"/>
      <c r="G25" s="38"/>
      <c r="H25" s="38"/>
      <c r="I25" s="38"/>
      <c r="J25" s="38"/>
      <c r="K25" s="39"/>
      <c r="L25" s="40"/>
      <c r="M25" s="60"/>
      <c r="P25" s="124"/>
      <c r="Q25" s="124"/>
      <c r="R25" s="124"/>
      <c r="S25" s="124"/>
      <c r="T25" s="124"/>
      <c r="U25" s="124"/>
      <c r="W25" s="100">
        <f t="shared" si="6"/>
        <v>23</v>
      </c>
      <c r="X25" s="102" t="str">
        <f t="shared" si="0"/>
        <v/>
      </c>
      <c r="Y25" s="102" t="str">
        <f t="shared" si="1"/>
        <v/>
      </c>
      <c r="Z25" s="102" t="str">
        <f t="shared" si="2"/>
        <v/>
      </c>
      <c r="AA25" s="100" t="str">
        <f>IF(AD25="","",COUNTIF($AD$3:AD25,"&gt;=0"))</f>
        <v/>
      </c>
      <c r="AB25" s="102" t="str">
        <f t="shared" si="3"/>
        <v/>
      </c>
      <c r="AC25" s="102" t="str">
        <f t="shared" si="4"/>
        <v/>
      </c>
      <c r="AD25" s="102" t="str">
        <f t="shared" si="5"/>
        <v/>
      </c>
    </row>
    <row r="26" spans="1:30">
      <c r="A26">
        <v>26</v>
      </c>
      <c r="B26" s="50"/>
      <c r="C26" s="37"/>
      <c r="D26" s="38"/>
      <c r="E26" s="38"/>
      <c r="F26" s="38"/>
      <c r="G26" s="38"/>
      <c r="H26" s="38"/>
      <c r="I26" s="38"/>
      <c r="J26" s="38"/>
      <c r="K26" s="39"/>
      <c r="L26" s="40"/>
      <c r="M26" s="60"/>
      <c r="W26" s="100">
        <f t="shared" si="6"/>
        <v>24</v>
      </c>
      <c r="X26" s="102" t="str">
        <f t="shared" si="0"/>
        <v/>
      </c>
      <c r="Y26" s="102" t="str">
        <f t="shared" si="1"/>
        <v/>
      </c>
      <c r="Z26" s="102" t="str">
        <f t="shared" si="2"/>
        <v/>
      </c>
      <c r="AA26" s="100" t="str">
        <f>IF(AD26="","",COUNTIF($AD$3:AD26,"&gt;=0"))</f>
        <v/>
      </c>
      <c r="AB26" s="102" t="str">
        <f t="shared" si="3"/>
        <v/>
      </c>
      <c r="AC26" s="102" t="str">
        <f t="shared" si="4"/>
        <v/>
      </c>
      <c r="AD26" s="102" t="str">
        <f t="shared" si="5"/>
        <v/>
      </c>
    </row>
    <row r="27" spans="1:30">
      <c r="A27">
        <v>27</v>
      </c>
      <c r="B27" s="50"/>
      <c r="C27" s="37"/>
      <c r="D27" s="38"/>
      <c r="E27" s="38"/>
      <c r="F27" s="38"/>
      <c r="G27" s="38"/>
      <c r="H27" s="38"/>
      <c r="I27" s="38"/>
      <c r="J27" s="38"/>
      <c r="K27" s="39"/>
      <c r="L27" s="40"/>
      <c r="M27" s="60"/>
      <c r="W27" s="100">
        <f t="shared" si="6"/>
        <v>25</v>
      </c>
      <c r="X27" s="102" t="str">
        <f t="shared" si="0"/>
        <v/>
      </c>
      <c r="Y27" s="102" t="str">
        <f t="shared" si="1"/>
        <v/>
      </c>
      <c r="Z27" s="102" t="str">
        <f t="shared" si="2"/>
        <v/>
      </c>
      <c r="AA27" s="100" t="str">
        <f>IF(AD27="","",COUNTIF($AD$3:AD27,"&gt;=0"))</f>
        <v/>
      </c>
      <c r="AB27" s="102" t="str">
        <f t="shared" si="3"/>
        <v/>
      </c>
      <c r="AC27" s="102" t="str">
        <f t="shared" si="4"/>
        <v/>
      </c>
      <c r="AD27" s="102" t="str">
        <f t="shared" si="5"/>
        <v/>
      </c>
    </row>
    <row r="28" spans="1:30">
      <c r="A28">
        <v>28</v>
      </c>
      <c r="B28" s="50"/>
      <c r="C28" s="37"/>
      <c r="D28" s="38"/>
      <c r="E28" s="38"/>
      <c r="F28" s="38"/>
      <c r="G28" s="38"/>
      <c r="H28" s="38"/>
      <c r="I28" s="38"/>
      <c r="J28" s="38"/>
      <c r="K28" s="39"/>
      <c r="L28" s="40"/>
      <c r="M28" s="60"/>
      <c r="W28" s="100">
        <f t="shared" si="6"/>
        <v>26</v>
      </c>
      <c r="X28" s="102" t="str">
        <f t="shared" si="0"/>
        <v/>
      </c>
      <c r="Y28" s="102" t="str">
        <f t="shared" si="1"/>
        <v/>
      </c>
      <c r="Z28" s="102" t="str">
        <f t="shared" si="2"/>
        <v/>
      </c>
      <c r="AA28" s="100" t="str">
        <f>IF(AD28="","",COUNTIF($AD$3:AD28,"&gt;=0"))</f>
        <v/>
      </c>
      <c r="AB28" s="102" t="str">
        <f t="shared" si="3"/>
        <v/>
      </c>
      <c r="AC28" s="102" t="str">
        <f t="shared" si="4"/>
        <v/>
      </c>
      <c r="AD28" s="102" t="str">
        <f t="shared" si="5"/>
        <v/>
      </c>
    </row>
    <row r="29" spans="1:30">
      <c r="A29">
        <v>29</v>
      </c>
      <c r="B29" s="50"/>
      <c r="C29" s="37"/>
      <c r="D29" s="38"/>
      <c r="E29" s="38"/>
      <c r="F29" s="38"/>
      <c r="G29" s="38"/>
      <c r="H29" s="38"/>
      <c r="I29" s="38"/>
      <c r="J29" s="38"/>
      <c r="K29" s="39"/>
      <c r="L29" s="40"/>
      <c r="M29" s="60"/>
      <c r="W29" s="100">
        <f t="shared" si="6"/>
        <v>27</v>
      </c>
      <c r="X29" s="102" t="str">
        <f t="shared" si="0"/>
        <v/>
      </c>
      <c r="Y29" s="102" t="str">
        <f t="shared" si="1"/>
        <v/>
      </c>
      <c r="Z29" s="102" t="str">
        <f t="shared" si="2"/>
        <v/>
      </c>
      <c r="AA29" s="100" t="str">
        <f>IF(AD29="","",COUNTIF($AD$3:AD29,"&gt;=0"))</f>
        <v/>
      </c>
      <c r="AB29" s="102" t="str">
        <f t="shared" si="3"/>
        <v/>
      </c>
      <c r="AC29" s="102" t="str">
        <f t="shared" si="4"/>
        <v/>
      </c>
      <c r="AD29" s="102" t="str">
        <f t="shared" si="5"/>
        <v/>
      </c>
    </row>
    <row r="30" spans="1:30" ht="15.75" thickBot="1">
      <c r="A30">
        <v>30</v>
      </c>
      <c r="B30" s="52"/>
      <c r="C30" s="53"/>
      <c r="D30" s="54"/>
      <c r="E30" s="54"/>
      <c r="F30" s="54"/>
      <c r="G30" s="54"/>
      <c r="H30" s="54"/>
      <c r="I30" s="54"/>
      <c r="J30" s="54"/>
      <c r="K30" s="55"/>
      <c r="L30" s="56"/>
      <c r="M30" s="62"/>
      <c r="W30" s="100">
        <f t="shared" si="6"/>
        <v>28</v>
      </c>
      <c r="X30" s="102" t="str">
        <f t="shared" si="0"/>
        <v/>
      </c>
      <c r="Y30" s="102" t="str">
        <f t="shared" si="1"/>
        <v/>
      </c>
      <c r="Z30" s="102" t="str">
        <f t="shared" si="2"/>
        <v/>
      </c>
      <c r="AA30" s="100" t="str">
        <f>IF(AD30="","",COUNTIF($AD$3:AD30,"&gt;=0"))</f>
        <v/>
      </c>
      <c r="AB30" s="102" t="str">
        <f t="shared" si="3"/>
        <v/>
      </c>
      <c r="AC30" s="102" t="str">
        <f t="shared" si="4"/>
        <v/>
      </c>
      <c r="AD30" s="102" t="str">
        <f t="shared" si="5"/>
        <v/>
      </c>
    </row>
    <row r="31" spans="1:30" ht="15.75" thickBot="1">
      <c r="A31">
        <v>31</v>
      </c>
      <c r="B31" s="31"/>
      <c r="C31" s="32"/>
      <c r="D31" s="33"/>
      <c r="E31" s="33"/>
      <c r="F31" s="33"/>
      <c r="G31" s="33"/>
      <c r="H31" s="30"/>
      <c r="I31" s="29"/>
      <c r="J31" s="29"/>
      <c r="K31" s="34"/>
      <c r="L31" s="35"/>
      <c r="M31" s="36"/>
      <c r="W31" s="100">
        <f t="shared" si="6"/>
        <v>29</v>
      </c>
      <c r="X31" s="102" t="str">
        <f t="shared" si="0"/>
        <v/>
      </c>
      <c r="Y31" s="102" t="str">
        <f t="shared" si="1"/>
        <v/>
      </c>
      <c r="Z31" s="102" t="str">
        <f t="shared" si="2"/>
        <v/>
      </c>
      <c r="AA31" s="100" t="str">
        <f>IF(AD31="","",COUNTIF($AD$3:AD31,"&gt;=0"))</f>
        <v/>
      </c>
      <c r="AB31" s="102" t="str">
        <f t="shared" si="3"/>
        <v/>
      </c>
      <c r="AC31" s="102" t="str">
        <f t="shared" si="4"/>
        <v/>
      </c>
      <c r="AD31" s="102" t="str">
        <f t="shared" si="5"/>
        <v/>
      </c>
    </row>
    <row r="32" spans="1:30">
      <c r="A32">
        <v>32</v>
      </c>
      <c r="W32" s="100">
        <f t="shared" si="6"/>
        <v>30</v>
      </c>
      <c r="X32" s="102" t="str">
        <f t="shared" si="0"/>
        <v/>
      </c>
      <c r="Y32" s="102" t="str">
        <f t="shared" si="1"/>
        <v/>
      </c>
      <c r="Z32" s="102" t="str">
        <f t="shared" si="2"/>
        <v/>
      </c>
      <c r="AA32" s="100" t="str">
        <f>IF(AD32="","",COUNTIF($AD$3:AD32,"&gt;=0"))</f>
        <v/>
      </c>
      <c r="AB32" s="102" t="str">
        <f t="shared" si="3"/>
        <v/>
      </c>
      <c r="AC32" s="102" t="str">
        <f t="shared" si="4"/>
        <v/>
      </c>
      <c r="AD32" s="102" t="str">
        <f t="shared" si="5"/>
        <v/>
      </c>
    </row>
    <row r="33" spans="1:30">
      <c r="A33">
        <v>33</v>
      </c>
      <c r="W33" s="100">
        <f t="shared" si="6"/>
        <v>31</v>
      </c>
      <c r="X33" s="102" t="str">
        <f t="shared" si="0"/>
        <v/>
      </c>
      <c r="Y33" s="102" t="str">
        <f t="shared" si="1"/>
        <v/>
      </c>
      <c r="Z33" s="102" t="str">
        <f t="shared" si="2"/>
        <v/>
      </c>
      <c r="AA33" s="100" t="str">
        <f>IF(AD33="","",COUNTIF($AD$3:AD33,"&gt;=0"))</f>
        <v/>
      </c>
      <c r="AB33" s="102" t="str">
        <f t="shared" si="3"/>
        <v/>
      </c>
      <c r="AC33" s="102" t="str">
        <f t="shared" si="4"/>
        <v/>
      </c>
      <c r="AD33" s="102" t="str">
        <f t="shared" si="5"/>
        <v/>
      </c>
    </row>
    <row r="34" spans="1:30">
      <c r="A34">
        <v>34</v>
      </c>
      <c r="W34" s="100">
        <f t="shared" si="6"/>
        <v>32</v>
      </c>
      <c r="X34" s="102" t="str">
        <f t="shared" si="0"/>
        <v/>
      </c>
      <c r="Y34" s="102" t="str">
        <f t="shared" si="1"/>
        <v/>
      </c>
      <c r="Z34" s="102" t="str">
        <f t="shared" si="2"/>
        <v/>
      </c>
      <c r="AA34" s="100" t="str">
        <f>IF(AD34="","",COUNTIF($AD$3:AD34,"&gt;=0"))</f>
        <v/>
      </c>
      <c r="AB34" s="102" t="str">
        <f t="shared" si="3"/>
        <v/>
      </c>
      <c r="AC34" s="102" t="str">
        <f t="shared" si="4"/>
        <v/>
      </c>
      <c r="AD34" s="102" t="str">
        <f t="shared" si="5"/>
        <v/>
      </c>
    </row>
    <row r="35" spans="1:30">
      <c r="A35">
        <v>35</v>
      </c>
      <c r="W35" s="100">
        <f t="shared" si="6"/>
        <v>33</v>
      </c>
      <c r="X35" s="102" t="str">
        <f t="shared" si="0"/>
        <v/>
      </c>
      <c r="Y35" s="102" t="str">
        <f t="shared" si="1"/>
        <v/>
      </c>
      <c r="Z35" s="102" t="str">
        <f t="shared" si="2"/>
        <v/>
      </c>
      <c r="AA35" s="100" t="str">
        <f>IF(AD35="","",COUNTIF($AD$3:AD35,"&gt;=0"))</f>
        <v/>
      </c>
      <c r="AB35" s="102" t="str">
        <f t="shared" si="3"/>
        <v/>
      </c>
      <c r="AC35" s="102" t="str">
        <f t="shared" si="4"/>
        <v/>
      </c>
      <c r="AD35" s="102" t="str">
        <f t="shared" si="5"/>
        <v/>
      </c>
    </row>
    <row r="36" spans="1:30">
      <c r="A36">
        <v>36</v>
      </c>
    </row>
    <row r="37" spans="1:30">
      <c r="A37">
        <v>37</v>
      </c>
    </row>
    <row r="38" spans="1:30">
      <c r="A38">
        <v>38</v>
      </c>
    </row>
    <row r="39" spans="1:30">
      <c r="A39">
        <v>39</v>
      </c>
    </row>
    <row r="40" spans="1:30">
      <c r="A40">
        <v>40</v>
      </c>
    </row>
  </sheetData>
  <sheetProtection sheet="1" objects="1" scenarios="1" selectLockedCells="1"/>
  <mergeCells count="4">
    <mergeCell ref="P1:Q1"/>
    <mergeCell ref="X1:Z1"/>
    <mergeCell ref="AB1:AD1"/>
    <mergeCell ref="P4:U2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2"/>
  <dimension ref="A1:DL105"/>
  <sheetViews>
    <sheetView zoomScale="80" zoomScaleNormal="80" workbookViewId="0">
      <selection activeCell="DF23" sqref="DF23"/>
    </sheetView>
  </sheetViews>
  <sheetFormatPr defaultRowHeight="15"/>
  <cols>
    <col min="1" max="1" width="4.7109375" style="11" bestFit="1" customWidth="1"/>
    <col min="2" max="2" width="6.28515625" style="11" customWidth="1"/>
    <col min="3" max="3" width="25.140625" style="11" customWidth="1"/>
    <col min="4" max="9" width="4.5703125" style="11" customWidth="1"/>
    <col min="10" max="10" width="4.5703125" style="12" customWidth="1"/>
    <col min="11" max="13" width="4.5703125" style="11" customWidth="1"/>
    <col min="14" max="14" width="5.28515625" style="11" bestFit="1" customWidth="1"/>
    <col min="15" max="20" width="4.5703125" style="11" customWidth="1"/>
    <col min="21" max="21" width="4.5703125" style="12" customWidth="1"/>
    <col min="22" max="24" width="4.5703125" style="11" customWidth="1"/>
    <col min="25" max="25" width="5.28515625" style="11" bestFit="1" customWidth="1"/>
    <col min="26" max="31" width="4.5703125" style="11" customWidth="1"/>
    <col min="32" max="32" width="4.5703125" style="12" customWidth="1"/>
    <col min="33" max="33" width="4.5703125" style="11" customWidth="1"/>
    <col min="34" max="36" width="5.7109375" style="11" customWidth="1"/>
    <col min="37" max="39" width="5" style="18" hidden="1" customWidth="1"/>
    <col min="40" max="40" width="5.140625" style="18" hidden="1" customWidth="1"/>
    <col min="41" max="41" width="6.140625" style="18" hidden="1" customWidth="1"/>
    <col min="42" max="43" width="5.140625" style="18" hidden="1" customWidth="1"/>
    <col min="44" max="44" width="6.140625" style="18" hidden="1" customWidth="1"/>
    <col min="45" max="45" width="5.140625" style="18" hidden="1" customWidth="1"/>
    <col min="46" max="49" width="3.7109375" style="18" hidden="1" customWidth="1"/>
    <col min="50" max="50" width="13" style="18" hidden="1" customWidth="1"/>
    <col min="51" max="52" width="5.140625" style="18" hidden="1" customWidth="1"/>
    <col min="53" max="53" width="6.140625" style="18" hidden="1" customWidth="1"/>
    <col min="54" max="55" width="5.140625" style="18" hidden="1" customWidth="1"/>
    <col min="56" max="56" width="6.140625" style="18" hidden="1" customWidth="1"/>
    <col min="57" max="58" width="5.140625" style="18" hidden="1" customWidth="1"/>
    <col min="59" max="59" width="6.140625" style="18" hidden="1" customWidth="1"/>
    <col min="60" max="61" width="5.140625" style="18" hidden="1" customWidth="1"/>
    <col min="62" max="62" width="6.140625" style="18" hidden="1" customWidth="1"/>
    <col min="63" max="64" width="5.140625" style="18" hidden="1" customWidth="1"/>
    <col min="65" max="65" width="6.140625" style="18" hidden="1" customWidth="1"/>
    <col min="66" max="67" width="5.140625" style="18" hidden="1" customWidth="1"/>
    <col min="68" max="68" width="6.140625" style="18" hidden="1" customWidth="1"/>
    <col min="69" max="70" width="5.140625" style="18" hidden="1" customWidth="1"/>
    <col min="71" max="80" width="3" style="18" hidden="1" customWidth="1"/>
    <col min="81" max="92" width="0" style="18" hidden="1" customWidth="1"/>
    <col min="93" max="100" width="0" style="78" hidden="1" customWidth="1"/>
    <col min="101" max="108" width="0" style="11" hidden="1" customWidth="1"/>
    <col min="109" max="16384" width="9.140625" style="11"/>
  </cols>
  <sheetData>
    <row r="1" spans="1:116" ht="18.75">
      <c r="A1" s="126" t="str">
        <f>CONCATENATE(SABİTLER!B2," ",SABİTLER!B8," EĞİTİM ÖĞRETİM YILI ")</f>
        <v xml:space="preserve">MUSTAFAKEMALPAŞA ORTAOKULU 2018-2019 EĞİTİM ÖĞRETİM YILI 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Y1" s="18">
        <v>4</v>
      </c>
      <c r="AZ1" s="18">
        <f>AY1</f>
        <v>4</v>
      </c>
      <c r="BA1" s="18">
        <f>AZ1</f>
        <v>4</v>
      </c>
      <c r="BB1" s="18">
        <f>AY1+1</f>
        <v>5</v>
      </c>
      <c r="BC1" s="18">
        <f>BB1</f>
        <v>5</v>
      </c>
      <c r="BD1" s="18">
        <f>BC1</f>
        <v>5</v>
      </c>
      <c r="BE1" s="18">
        <f t="shared" ref="BE1" si="0">BB1+1</f>
        <v>6</v>
      </c>
      <c r="BF1" s="18">
        <f t="shared" ref="BF1:BG1" si="1">BE1</f>
        <v>6</v>
      </c>
      <c r="BG1" s="18">
        <f t="shared" si="1"/>
        <v>6</v>
      </c>
      <c r="BH1" s="18">
        <f t="shared" ref="BH1" si="2">BE1+1</f>
        <v>7</v>
      </c>
      <c r="BI1" s="18">
        <f t="shared" ref="BI1:BJ1" si="3">BH1</f>
        <v>7</v>
      </c>
      <c r="BJ1" s="18">
        <f t="shared" si="3"/>
        <v>7</v>
      </c>
      <c r="BK1" s="18">
        <f t="shared" ref="BK1" si="4">BH1+1</f>
        <v>8</v>
      </c>
      <c r="BL1" s="18">
        <f>BI1+1</f>
        <v>8</v>
      </c>
      <c r="BM1" s="18">
        <f>BL1</f>
        <v>8</v>
      </c>
      <c r="BN1" s="18">
        <f>BK1+1</f>
        <v>9</v>
      </c>
      <c r="BO1" s="18">
        <f>BN1</f>
        <v>9</v>
      </c>
      <c r="BP1" s="18">
        <f>BO1</f>
        <v>9</v>
      </c>
      <c r="BQ1" s="18">
        <f>BN1+1</f>
        <v>10</v>
      </c>
      <c r="BR1" s="18">
        <f>BQ1</f>
        <v>10</v>
      </c>
      <c r="BS1" s="18">
        <f>BR1</f>
        <v>10</v>
      </c>
      <c r="BT1" s="18">
        <f t="shared" ref="BT1" si="5">BQ1+1</f>
        <v>11</v>
      </c>
      <c r="BU1" s="18">
        <f t="shared" ref="BU1:BV1" si="6">BT1</f>
        <v>11</v>
      </c>
      <c r="BV1" s="18">
        <f t="shared" si="6"/>
        <v>11</v>
      </c>
      <c r="BW1" s="18">
        <f t="shared" ref="BW1" si="7">BT1+1</f>
        <v>12</v>
      </c>
      <c r="BX1" s="18">
        <f t="shared" ref="BX1:BY1" si="8">BW1</f>
        <v>12</v>
      </c>
      <c r="BY1" s="18">
        <f t="shared" si="8"/>
        <v>12</v>
      </c>
      <c r="BZ1" s="18">
        <f t="shared" ref="BZ1" si="9">BW1+1</f>
        <v>13</v>
      </c>
      <c r="CA1" s="18">
        <f>BX1+1</f>
        <v>13</v>
      </c>
      <c r="CB1" s="18">
        <f>CA1</f>
        <v>13</v>
      </c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</row>
    <row r="2" spans="1:116" s="1" customFormat="1" ht="19.5" thickBot="1">
      <c r="A2" s="126" t="str">
        <f>CONCATENATE('E OKUL YAPIŞTIR'!R1," SINIFI ",SABİTLER!B3," DERSİ ",SABİTLER!B9," DERS İÇİ PERFORMANS DEĞERLENDİRME FORMU")</f>
        <v>5/A SINIFI FEN BİLİMLERİ DERSİ 2. DÖNEM DERS İÇİ PERFORMANS DEĞERLENDİRME FORMU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</row>
    <row r="3" spans="1:116" s="21" customFormat="1" ht="174.75" customHeight="1" thickBot="1">
      <c r="A3" s="128" t="s">
        <v>0</v>
      </c>
      <c r="B3" s="129"/>
      <c r="C3" s="130"/>
      <c r="D3" s="131" t="str">
        <f>VLOOKUP(1,SABİTLER!$E$2:$F$331,2,0)</f>
        <v>Grup çalışmalarına katılımı</v>
      </c>
      <c r="E3" s="132"/>
      <c r="F3" s="133"/>
      <c r="G3" s="131" t="str">
        <f>VLOOKUP(2,SABİTLER!$E$2:$F$331,2,0)</f>
        <v>Sınıf içi tartışmalara katılımı</v>
      </c>
      <c r="H3" s="132"/>
      <c r="I3" s="133"/>
      <c r="J3" s="131" t="str">
        <f>VLOOKUP(3,SABİTLER!$E$2:$F$331,2,0)</f>
        <v>Soru ve önerilere verdiği cevap</v>
      </c>
      <c r="K3" s="132"/>
      <c r="L3" s="133"/>
      <c r="M3" s="131" t="str">
        <f>VLOOKUP(4,SABİTLER!$E$2:$F$331,2,0)</f>
        <v>Sınıf etkinliklerine katılımı</v>
      </c>
      <c r="N3" s="132"/>
      <c r="O3" s="133"/>
      <c r="P3" s="131" t="str">
        <f>VLOOKUP(5,SABİTLER!$E$2:$F$331,2,0)</f>
        <v>Derse istekli olma</v>
      </c>
      <c r="Q3" s="132"/>
      <c r="R3" s="133"/>
      <c r="S3" s="131" t="str">
        <f>VLOOKUP(6,SABİTLER!$E$2:$F$331,2,0)</f>
        <v>Verilen ödevleri zamanında yapma</v>
      </c>
      <c r="T3" s="132"/>
      <c r="U3" s="133"/>
      <c r="V3" s="131" t="str">
        <f>VLOOKUP(7,SABİTLER!$E$2:$F$331,2,0)</f>
        <v>Sınıf içi çalışmalarında dönüt alınabilmesi</v>
      </c>
      <c r="W3" s="132"/>
      <c r="X3" s="133"/>
      <c r="Y3" s="131" t="str">
        <f>VLOOKUP(8,SABİTLER!$E$2:$F$331,2,0)</f>
        <v>Derslere hazır gelmesi</v>
      </c>
      <c r="Z3" s="132"/>
      <c r="AA3" s="133"/>
      <c r="AB3" s="131" t="str">
        <f>VLOOKUP(9,SABİTLER!$E$2:$F$331,2,0)</f>
        <v>Derste yapılan deneylere etkili katılım</v>
      </c>
      <c r="AC3" s="132"/>
      <c r="AD3" s="133"/>
      <c r="AE3" s="131" t="str">
        <f>VLOOKUP(10,SABİTLER!$E$2:$F$331,2,0)</f>
        <v>Sınıfın düzenini bozmaması</v>
      </c>
      <c r="AF3" s="132"/>
      <c r="AG3" s="133"/>
      <c r="AH3" s="134" t="str">
        <f>VLOOKUP(11,SABİTLER!$E$2:$F$331,2,0)</f>
        <v>TOPLAM PUAN</v>
      </c>
      <c r="AI3" s="135"/>
      <c r="AJ3" s="136"/>
      <c r="AK3" s="23" t="s">
        <v>32</v>
      </c>
      <c r="AL3" s="23" t="s">
        <v>33</v>
      </c>
      <c r="AM3" s="23" t="s">
        <v>34</v>
      </c>
      <c r="AN3" s="23" t="s">
        <v>35</v>
      </c>
      <c r="AO3" s="23" t="s">
        <v>36</v>
      </c>
      <c r="AP3" s="23" t="s">
        <v>37</v>
      </c>
      <c r="AQ3" s="23" t="str">
        <f t="shared" ref="AQ3" si="10">AN3</f>
        <v>1. PUAN SIRALAMA</v>
      </c>
      <c r="AR3" s="23" t="str">
        <f t="shared" ref="AR3" si="11">AO3</f>
        <v>2. PUAN SIRALAMA</v>
      </c>
      <c r="AS3" s="23" t="str">
        <f t="shared" ref="AS3" si="12">AP3</f>
        <v>3. PUAN SIRALAMA</v>
      </c>
      <c r="AT3" s="23" t="str">
        <f t="shared" ref="AT3" si="13">AQ3</f>
        <v>1. PUAN SIRALAMA</v>
      </c>
      <c r="AU3" s="23" t="str">
        <f t="shared" ref="AU3" si="14">AR3</f>
        <v>2. PUAN SIRALAMA</v>
      </c>
      <c r="AV3" s="23" t="str">
        <f t="shared" ref="AV3" si="15">AS3</f>
        <v>3. PUAN SIRALAMA</v>
      </c>
      <c r="AW3" s="23" t="str">
        <f t="shared" ref="AW3" si="16">AT3</f>
        <v>1. PUAN SIRALAMA</v>
      </c>
      <c r="AX3" s="23" t="str">
        <f t="shared" ref="AX3" si="17">AU3</f>
        <v>2. PUAN SIRALAMA</v>
      </c>
      <c r="AY3" s="23" t="str">
        <f t="shared" ref="AY3" si="18">AV3</f>
        <v>3. PUAN SIRALAMA</v>
      </c>
      <c r="AZ3" s="23" t="str">
        <f t="shared" ref="AZ3" si="19">AW3</f>
        <v>1. PUAN SIRALAMA</v>
      </c>
      <c r="BA3" s="23" t="str">
        <f t="shared" ref="BA3" si="20">AX3</f>
        <v>2. PUAN SIRALAMA</v>
      </c>
      <c r="BB3" s="23" t="str">
        <f t="shared" ref="BB3" si="21">AY3</f>
        <v>3. PUAN SIRALAMA</v>
      </c>
      <c r="BC3" s="23" t="str">
        <f t="shared" ref="BC3" si="22">AZ3</f>
        <v>1. PUAN SIRALAMA</v>
      </c>
      <c r="BD3" s="23" t="str">
        <f t="shared" ref="BD3" si="23">BA3</f>
        <v>2. PUAN SIRALAMA</v>
      </c>
      <c r="BE3" s="23" t="str">
        <f t="shared" ref="BE3" si="24">BB3</f>
        <v>3. PUAN SIRALAMA</v>
      </c>
      <c r="BF3" s="23" t="str">
        <f t="shared" ref="BF3" si="25">BC3</f>
        <v>1. PUAN SIRALAMA</v>
      </c>
      <c r="BG3" s="23" t="str">
        <f t="shared" ref="BG3" si="26">BD3</f>
        <v>2. PUAN SIRALAMA</v>
      </c>
      <c r="BH3" s="23" t="str">
        <f t="shared" ref="BH3" si="27">BE3</f>
        <v>3. PUAN SIRALAMA</v>
      </c>
      <c r="BI3" s="23" t="str">
        <f t="shared" ref="BI3" si="28">BF3</f>
        <v>1. PUAN SIRALAMA</v>
      </c>
      <c r="BJ3" s="23" t="str">
        <f t="shared" ref="BJ3" si="29">BG3</f>
        <v>2. PUAN SIRALAMA</v>
      </c>
      <c r="BK3" s="23" t="str">
        <f t="shared" ref="BK3" si="30">BH3</f>
        <v>3. PUAN SIRALAMA</v>
      </c>
      <c r="BL3" s="23" t="str">
        <f t="shared" ref="BL3" si="31">BI3</f>
        <v>1. PUAN SIRALAMA</v>
      </c>
      <c r="BM3" s="23" t="str">
        <f t="shared" ref="BM3" si="32">BJ3</f>
        <v>2. PUAN SIRALAMA</v>
      </c>
      <c r="BN3" s="23" t="str">
        <f t="shared" ref="BN3" si="33">BK3</f>
        <v>3. PUAN SIRALAMA</v>
      </c>
      <c r="BO3" s="23" t="str">
        <f t="shared" ref="BO3" si="34">BL3</f>
        <v>1. PUAN SIRALAMA</v>
      </c>
      <c r="BP3" s="23" t="str">
        <f t="shared" ref="BP3" si="35">BM3</f>
        <v>2. PUAN SIRALAMA</v>
      </c>
      <c r="BQ3" s="23" t="str">
        <f t="shared" ref="BQ3" si="36">BN3</f>
        <v>3. PUAN SIRALAMA</v>
      </c>
      <c r="BR3" s="23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</row>
    <row r="4" spans="1:116" s="21" customFormat="1" ht="24" thickBot="1">
      <c r="A4" s="128" t="s">
        <v>44</v>
      </c>
      <c r="B4" s="129"/>
      <c r="C4" s="129"/>
      <c r="D4" s="86">
        <v>1</v>
      </c>
      <c r="E4" s="87">
        <v>2</v>
      </c>
      <c r="F4" s="88">
        <v>3</v>
      </c>
      <c r="G4" s="86">
        <v>1</v>
      </c>
      <c r="H4" s="87">
        <v>2</v>
      </c>
      <c r="I4" s="88">
        <v>3</v>
      </c>
      <c r="J4" s="86">
        <v>1</v>
      </c>
      <c r="K4" s="87">
        <v>2</v>
      </c>
      <c r="L4" s="88">
        <v>3</v>
      </c>
      <c r="M4" s="86">
        <v>1</v>
      </c>
      <c r="N4" s="87">
        <v>2</v>
      </c>
      <c r="O4" s="88">
        <v>3</v>
      </c>
      <c r="P4" s="86">
        <v>1</v>
      </c>
      <c r="Q4" s="87">
        <v>2</v>
      </c>
      <c r="R4" s="88">
        <v>3</v>
      </c>
      <c r="S4" s="86">
        <v>1</v>
      </c>
      <c r="T4" s="87">
        <v>2</v>
      </c>
      <c r="U4" s="88">
        <v>3</v>
      </c>
      <c r="V4" s="86">
        <v>1</v>
      </c>
      <c r="W4" s="87">
        <v>2</v>
      </c>
      <c r="X4" s="88">
        <v>3</v>
      </c>
      <c r="Y4" s="86">
        <v>1</v>
      </c>
      <c r="Z4" s="87">
        <v>2</v>
      </c>
      <c r="AA4" s="88">
        <v>3</v>
      </c>
      <c r="AB4" s="86">
        <v>1</v>
      </c>
      <c r="AC4" s="87">
        <v>2</v>
      </c>
      <c r="AD4" s="88">
        <v>3</v>
      </c>
      <c r="AE4" s="86">
        <v>1</v>
      </c>
      <c r="AF4" s="87">
        <v>2</v>
      </c>
      <c r="AG4" s="88">
        <v>3</v>
      </c>
      <c r="AH4" s="86">
        <v>1</v>
      </c>
      <c r="AI4" s="87">
        <v>2</v>
      </c>
      <c r="AJ4" s="88">
        <v>3</v>
      </c>
      <c r="AK4" s="23"/>
      <c r="AL4" s="23"/>
      <c r="AM4" s="23"/>
      <c r="AN4" s="23"/>
      <c r="AO4" s="23"/>
      <c r="AP4" s="23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</row>
    <row r="5" spans="1:116" s="22" customFormat="1" ht="15.75" thickBot="1">
      <c r="A5" s="19" t="s">
        <v>1</v>
      </c>
      <c r="B5" s="20" t="s">
        <v>41</v>
      </c>
      <c r="C5" s="80" t="s">
        <v>42</v>
      </c>
      <c r="D5" s="72" t="s">
        <v>39</v>
      </c>
      <c r="E5" s="71" t="s">
        <v>39</v>
      </c>
      <c r="F5" s="90" t="s">
        <v>39</v>
      </c>
      <c r="G5" s="72" t="s">
        <v>39</v>
      </c>
      <c r="H5" s="71" t="s">
        <v>39</v>
      </c>
      <c r="I5" s="90" t="s">
        <v>39</v>
      </c>
      <c r="J5" s="72" t="s">
        <v>39</v>
      </c>
      <c r="K5" s="71" t="s">
        <v>39</v>
      </c>
      <c r="L5" s="90" t="s">
        <v>39</v>
      </c>
      <c r="M5" s="72" t="s">
        <v>39</v>
      </c>
      <c r="N5" s="71" t="s">
        <v>39</v>
      </c>
      <c r="O5" s="90" t="s">
        <v>39</v>
      </c>
      <c r="P5" s="72" t="s">
        <v>39</v>
      </c>
      <c r="Q5" s="71" t="s">
        <v>39</v>
      </c>
      <c r="R5" s="90" t="s">
        <v>39</v>
      </c>
      <c r="S5" s="72" t="s">
        <v>39</v>
      </c>
      <c r="T5" s="71" t="s">
        <v>39</v>
      </c>
      <c r="U5" s="90" t="s">
        <v>39</v>
      </c>
      <c r="V5" s="72" t="s">
        <v>39</v>
      </c>
      <c r="W5" s="71" t="s">
        <v>39</v>
      </c>
      <c r="X5" s="90" t="s">
        <v>39</v>
      </c>
      <c r="Y5" s="72" t="s">
        <v>39</v>
      </c>
      <c r="Z5" s="71" t="s">
        <v>39</v>
      </c>
      <c r="AA5" s="90" t="s">
        <v>39</v>
      </c>
      <c r="AB5" s="72" t="s">
        <v>39</v>
      </c>
      <c r="AC5" s="71" t="s">
        <v>39</v>
      </c>
      <c r="AD5" s="90" t="s">
        <v>39</v>
      </c>
      <c r="AE5" s="72" t="s">
        <v>39</v>
      </c>
      <c r="AF5" s="71" t="s">
        <v>39</v>
      </c>
      <c r="AG5" s="90" t="s">
        <v>39</v>
      </c>
      <c r="AH5" s="91" t="s">
        <v>40</v>
      </c>
      <c r="AI5" s="92" t="s">
        <v>40</v>
      </c>
      <c r="AJ5" s="93" t="s">
        <v>40</v>
      </c>
      <c r="AK5" s="23"/>
      <c r="AL5" s="23"/>
      <c r="AM5" s="23"/>
      <c r="AN5" s="23"/>
      <c r="AO5" s="23"/>
      <c r="AP5" s="23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</row>
    <row r="6" spans="1:116" s="1" customFormat="1" ht="15" customHeight="1">
      <c r="A6" s="2">
        <v>1</v>
      </c>
      <c r="B6" s="3" t="str">
        <f>IFERROR(IF(VLOOKUP($A6,'E OKUL YAPIŞTIR'!$A$1:$M$40,COLUMN(B1),0)=0,"",VLOOKUP($A6,'E OKUL YAPIŞTIR'!$A$1:$M$40,COLUMN(B1),0)),"")</f>
        <v/>
      </c>
      <c r="C6" s="81" t="str">
        <f>IFERROR(IF(VLOOKUP($A6,'E OKUL YAPIŞTIR'!$A$1:$M$40,COLUMN(C1),0)=0,"",VLOOKUP($A6,'E OKUL YAPIŞTIR'!$A$1:$M$40,COLUMN(C1),0)),"")</f>
        <v/>
      </c>
      <c r="D6" s="70" t="str">
        <f>IFERROR(IF(AN6=0,"",VLOOKUP(AN6,'PUAN DAĞILIMI'!$A$1:$M$3000,'ÇIKTI (3 DEĞERLENDİRME)'!AY$1,0)),0)</f>
        <v/>
      </c>
      <c r="E6" s="69" t="str">
        <f>IFERROR(IF(AO6=0,"",VLOOKUP(AO6,'PUAN DAĞILIMI'!$A$1:$M$3000,'ÇIKTI (3 DEĞERLENDİRME)'!AZ$1,0)),0)</f>
        <v/>
      </c>
      <c r="F6" s="89" t="str">
        <f>IFERROR(IF(AP6=0,"",VLOOKUP(AP6,'PUAN DAĞILIMI'!$A$1:$M$3000,'ÇIKTI (3 DEĞERLENDİRME)'!BA$1,0)),0)</f>
        <v/>
      </c>
      <c r="G6" s="70" t="str">
        <f>IFERROR(IF(AQ6=0,"",VLOOKUP(AQ6,'PUAN DAĞILIMI'!$A$1:$M$3000,'ÇIKTI (3 DEĞERLENDİRME)'!BB$1,0)),0)</f>
        <v/>
      </c>
      <c r="H6" s="69" t="str">
        <f>IFERROR(IF(AR6=0,"",VLOOKUP(AR6,'PUAN DAĞILIMI'!$A$1:$M$3000,'ÇIKTI (3 DEĞERLENDİRME)'!BC$1,0)),0)</f>
        <v/>
      </c>
      <c r="I6" s="89" t="str">
        <f>IFERROR(IF(AS6=0,"",VLOOKUP(AS6,'PUAN DAĞILIMI'!$A$1:$M$3000,'ÇIKTI (3 DEĞERLENDİRME)'!BD$1,0)),0)</f>
        <v/>
      </c>
      <c r="J6" s="70" t="str">
        <f>IFERROR(IF(AT6=0,"",VLOOKUP(AT6,'PUAN DAĞILIMI'!$A$1:$M$3000,'ÇIKTI (3 DEĞERLENDİRME)'!BE$1,0)),0)</f>
        <v/>
      </c>
      <c r="K6" s="69" t="str">
        <f>IFERROR(IF(AU6=0,"",VLOOKUP(AU6,'PUAN DAĞILIMI'!$A$1:$M$3000,'ÇIKTI (3 DEĞERLENDİRME)'!BF$1,0)),0)</f>
        <v/>
      </c>
      <c r="L6" s="89" t="str">
        <f>IFERROR(IF(AV6=0,"",VLOOKUP(AV6,'PUAN DAĞILIMI'!$A$1:$M$3000,'ÇIKTI (3 DEĞERLENDİRME)'!BG$1,0)),0)</f>
        <v/>
      </c>
      <c r="M6" s="70" t="str">
        <f>IFERROR(IF(AW6=0,"",VLOOKUP(AW6,'PUAN DAĞILIMI'!$A$1:$M$3000,'ÇIKTI (3 DEĞERLENDİRME)'!BH$1,0)),0)</f>
        <v/>
      </c>
      <c r="N6" s="69" t="str">
        <f>IFERROR(IF(AX6=0,"",VLOOKUP(AX6,'PUAN DAĞILIMI'!$A$1:$M$3000,'ÇIKTI (3 DEĞERLENDİRME)'!BI$1,0)),0)</f>
        <v/>
      </c>
      <c r="O6" s="89" t="str">
        <f>IFERROR(IF(AY6=0,"",VLOOKUP(AY6,'PUAN DAĞILIMI'!$A$1:$M$3000,'ÇIKTI (3 DEĞERLENDİRME)'!BJ$1,0)),0)</f>
        <v/>
      </c>
      <c r="P6" s="70" t="str">
        <f>IFERROR(IF(AZ6=0,"",VLOOKUP(AZ6,'PUAN DAĞILIMI'!$A$1:$M$3000,'ÇIKTI (3 DEĞERLENDİRME)'!BK$1,0)),0)</f>
        <v/>
      </c>
      <c r="Q6" s="69" t="str">
        <f>IFERROR(IF(BA6=0,"",VLOOKUP(BA6,'PUAN DAĞILIMI'!$A$1:$M$3000,'ÇIKTI (3 DEĞERLENDİRME)'!BL$1,0)),0)</f>
        <v/>
      </c>
      <c r="R6" s="89" t="str">
        <f>IFERROR(IF(BB6=0,"",VLOOKUP(BB6,'PUAN DAĞILIMI'!$A$1:$M$3000,'ÇIKTI (3 DEĞERLENDİRME)'!BM$1,0)),0)</f>
        <v/>
      </c>
      <c r="S6" s="70" t="str">
        <f>IFERROR(IF(BC6=0,"",VLOOKUP(BC6,'PUAN DAĞILIMI'!$A$1:$M$3000,'ÇIKTI (3 DEĞERLENDİRME)'!BN$1,0)),0)</f>
        <v/>
      </c>
      <c r="T6" s="69" t="str">
        <f>IFERROR(IF(BD6=0,"",VLOOKUP(BD6,'PUAN DAĞILIMI'!$A$1:$M$3000,'ÇIKTI (3 DEĞERLENDİRME)'!BO$1,0)),0)</f>
        <v/>
      </c>
      <c r="U6" s="89" t="str">
        <f>IFERROR(IF(BE6=0,"",VLOOKUP(BE6,'PUAN DAĞILIMI'!$A$1:$M$3000,'ÇIKTI (3 DEĞERLENDİRME)'!BP$1,0)),0)</f>
        <v/>
      </c>
      <c r="V6" s="70" t="str">
        <f>IFERROR(IF(BF6=0,"",VLOOKUP(BF6,'PUAN DAĞILIMI'!$A$1:$M$3000,'ÇIKTI (3 DEĞERLENDİRME)'!BQ$1,0)),0)</f>
        <v/>
      </c>
      <c r="W6" s="69" t="str">
        <f>IFERROR(IF(BG6=0,"",VLOOKUP(BG6,'PUAN DAĞILIMI'!$A$1:$M$3000,'ÇIKTI (3 DEĞERLENDİRME)'!BR$1,0)),0)</f>
        <v/>
      </c>
      <c r="X6" s="89" t="str">
        <f>IFERROR(IF(BH6=0,"",VLOOKUP(BH6,'PUAN DAĞILIMI'!$A$1:$M$3000,'ÇIKTI (3 DEĞERLENDİRME)'!BS$1,0)),0)</f>
        <v/>
      </c>
      <c r="Y6" s="70" t="str">
        <f>IFERROR(IF(BI6=0,"",VLOOKUP(BI6,'PUAN DAĞILIMI'!$A$1:$M$3000,'ÇIKTI (3 DEĞERLENDİRME)'!BT$1,0)),0)</f>
        <v/>
      </c>
      <c r="Z6" s="69" t="str">
        <f>IFERROR(IF(BJ6=0,"",VLOOKUP(BJ6,'PUAN DAĞILIMI'!$A$1:$M$3000,'ÇIKTI (3 DEĞERLENDİRME)'!BU$1,0)),0)</f>
        <v/>
      </c>
      <c r="AA6" s="89" t="str">
        <f>IFERROR(IF(BK6=0,"",VLOOKUP(BK6,'PUAN DAĞILIMI'!$A$1:$M$3000,'ÇIKTI (3 DEĞERLENDİRME)'!BV$1,0)),0)</f>
        <v/>
      </c>
      <c r="AB6" s="70" t="str">
        <f>IFERROR(IF(BL6=0,"",VLOOKUP(BL6,'PUAN DAĞILIMI'!$A$1:$M$3000,'ÇIKTI (3 DEĞERLENDİRME)'!BW$1,0)),0)</f>
        <v/>
      </c>
      <c r="AC6" s="69" t="str">
        <f>IFERROR(IF(BM6=0,"",VLOOKUP(BM6,'PUAN DAĞILIMI'!$A$1:$M$3000,'ÇIKTI (3 DEĞERLENDİRME)'!BX$1,0)),0)</f>
        <v/>
      </c>
      <c r="AD6" s="89" t="str">
        <f>IFERROR(IF(BN6=0,"",VLOOKUP(BN6,'PUAN DAĞILIMI'!$A$1:$M$3000,'ÇIKTI (3 DEĞERLENDİRME)'!BY$1,0)),0)</f>
        <v/>
      </c>
      <c r="AE6" s="70" t="str">
        <f>IFERROR(IF(BO6=0,"",VLOOKUP(BO6,'PUAN DAĞILIMI'!$A$1:$M$3000,'ÇIKTI (3 DEĞERLENDİRME)'!BZ$1,0)),0)</f>
        <v/>
      </c>
      <c r="AF6" s="69" t="str">
        <f>IFERROR(IF(BP6=0,"",VLOOKUP(BP6,'PUAN DAĞILIMI'!$A$1:$M$3000,'ÇIKTI (3 DEĞERLENDİRME)'!CA$1,0)),0)</f>
        <v/>
      </c>
      <c r="AG6" s="89" t="str">
        <f>IFERROR(IF(BQ6=0,"",VLOOKUP(BQ6,'PUAN DAĞILIMI'!$A$1:$M$3000,'ÇIKTI (3 DEĞERLENDİRME)'!CB$1,0)),0)</f>
        <v/>
      </c>
      <c r="AH6" s="117" t="str">
        <f>IFERROR(IF((D6+G6+J6+M6+P6+S6+V6+Y6+AB6+AE6)=0,0,D6+G6+J6+M6+P6+S6+V6+Y6+AB6+AE6),"")</f>
        <v/>
      </c>
      <c r="AI6" s="118" t="str">
        <f>IFERROR(IF((E6+H6+K6+N6+Q6+T6+W6+Z6+AC6+AF6)=0,0,E6+H6+K6+N6+Q6+T6+W6+Z6+AC6+AF6),"")</f>
        <v/>
      </c>
      <c r="AJ6" s="106" t="str">
        <f>IFERROR(IF((F6+I6+L6+O6+R6+U6+X6+AA6+AD6+AG6)=0,0,F6+I6+L6+O6+R6+U6+X6+AA6+AD6+AG6),"")</f>
        <v/>
      </c>
      <c r="AK6" s="18">
        <f>VLOOKUP($A6,'E OKUL YAPIŞTIR'!$A$1:$M$40,8,0)</f>
        <v>0</v>
      </c>
      <c r="AL6" s="18">
        <f>VLOOKUP($A6,'E OKUL YAPIŞTIR'!$A$1:$M$40,9,0)</f>
        <v>0</v>
      </c>
      <c r="AM6" s="18">
        <f>VLOOKUP($A6,'E OKUL YAPIŞTIR'!$A$1:$M$40,10,0)</f>
        <v>0</v>
      </c>
      <c r="AN6" s="18">
        <f>IF(AK6=0,0,CONCATENATE(AK6,"_",COUNTIF($AK$6:AK6,AK6)))</f>
        <v>0</v>
      </c>
      <c r="AO6" s="18">
        <f>IF(AL6=0,0,CONCATENATE(AL6,"_",COUNTIF($AK$6:AL6,AL6)))</f>
        <v>0</v>
      </c>
      <c r="AP6" s="18">
        <f>IF(AM6=0,0,CONCATENATE(AM6,"_",COUNTIF($AK$6:AM6,AM6)))</f>
        <v>0</v>
      </c>
      <c r="AQ6" s="18">
        <f>AN6</f>
        <v>0</v>
      </c>
      <c r="AR6" s="18">
        <f>AO6</f>
        <v>0</v>
      </c>
      <c r="AS6" s="18">
        <f>AP6</f>
        <v>0</v>
      </c>
      <c r="AT6" s="18">
        <f t="shared" ref="AT6:AY6" si="37">AQ6</f>
        <v>0</v>
      </c>
      <c r="AU6" s="18">
        <f t="shared" si="37"/>
        <v>0</v>
      </c>
      <c r="AV6" s="18">
        <f t="shared" si="37"/>
        <v>0</v>
      </c>
      <c r="AW6" s="18">
        <f t="shared" si="37"/>
        <v>0</v>
      </c>
      <c r="AX6" s="18">
        <f t="shared" si="37"/>
        <v>0</v>
      </c>
      <c r="AY6" s="18">
        <f t="shared" si="37"/>
        <v>0</v>
      </c>
      <c r="AZ6" s="18">
        <f t="shared" ref="AZ6" si="38">AW6</f>
        <v>0</v>
      </c>
      <c r="BA6" s="18">
        <f t="shared" ref="BA6" si="39">AX6</f>
        <v>0</v>
      </c>
      <c r="BB6" s="18">
        <f t="shared" ref="BB6" si="40">AY6</f>
        <v>0</v>
      </c>
      <c r="BC6" s="18">
        <f t="shared" ref="BC6" si="41">AZ6</f>
        <v>0</v>
      </c>
      <c r="BD6" s="18">
        <f t="shared" ref="BD6" si="42">BA6</f>
        <v>0</v>
      </c>
      <c r="BE6" s="18">
        <f t="shared" ref="BE6" si="43">BB6</f>
        <v>0</v>
      </c>
      <c r="BF6" s="18">
        <f t="shared" ref="BF6" si="44">BC6</f>
        <v>0</v>
      </c>
      <c r="BG6" s="18">
        <f t="shared" ref="BG6" si="45">BD6</f>
        <v>0</v>
      </c>
      <c r="BH6" s="18">
        <f t="shared" ref="BH6" si="46">BE6</f>
        <v>0</v>
      </c>
      <c r="BI6" s="18">
        <f t="shared" ref="BI6" si="47">BF6</f>
        <v>0</v>
      </c>
      <c r="BJ6" s="18">
        <f t="shared" ref="BJ6" si="48">BG6</f>
        <v>0</v>
      </c>
      <c r="BK6" s="18">
        <f t="shared" ref="BK6" si="49">BH6</f>
        <v>0</v>
      </c>
      <c r="BL6" s="18">
        <f t="shared" ref="BL6" si="50">BI6</f>
        <v>0</v>
      </c>
      <c r="BM6" s="18">
        <f t="shared" ref="BM6" si="51">BJ6</f>
        <v>0</v>
      </c>
      <c r="BN6" s="18">
        <f t="shared" ref="BN6" si="52">BK6</f>
        <v>0</v>
      </c>
      <c r="BO6" s="18">
        <f t="shared" ref="BO6" si="53">BL6</f>
        <v>0</v>
      </c>
      <c r="BP6" s="18">
        <f t="shared" ref="BP6" si="54">BM6</f>
        <v>0</v>
      </c>
      <c r="BQ6" s="18">
        <f t="shared" ref="BQ6" si="55">BN6</f>
        <v>0</v>
      </c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</row>
    <row r="7" spans="1:116" s="1" customFormat="1" ht="15" customHeight="1">
      <c r="A7" s="4">
        <v>2</v>
      </c>
      <c r="B7" s="66" t="str">
        <f>IFERROR(IF(VLOOKUP($A7,'E OKUL YAPIŞTIR'!$A$1:$M$40,COLUMN(B2),0)=0,"",VLOOKUP($A7,'E OKUL YAPIŞTIR'!$A$1:$M$40,COLUMN(B2),0)),"")</f>
        <v/>
      </c>
      <c r="C7" s="82" t="str">
        <f>IFERROR(IF(VLOOKUP($A7,'E OKUL YAPIŞTIR'!$A$1:$M$40,COLUMN(C2),0)=0,"",VLOOKUP($A7,'E OKUL YAPIŞTIR'!$A$1:$M$40,COLUMN(C2),0)),"")</f>
        <v/>
      </c>
      <c r="D7" s="63" t="str">
        <f>IFERROR(IF(AN7=0,"",VLOOKUP(AN7,'PUAN DAĞILIMI'!$A$1:$M$3000,'ÇIKTI (3 DEĞERLENDİRME)'!AY$1,0)),0)</f>
        <v/>
      </c>
      <c r="E7" s="5" t="str">
        <f>IFERROR(IF(AO7=0,"",VLOOKUP(AO7,'PUAN DAĞILIMI'!$A$1:$M$3000,'ÇIKTI (3 DEĞERLENDİRME)'!AZ$1,0)),0)</f>
        <v/>
      </c>
      <c r="F7" s="84" t="str">
        <f>IFERROR(IF(AP7=0,"",VLOOKUP(AP7,'PUAN DAĞILIMI'!$A$1:$M$3000,'ÇIKTI (3 DEĞERLENDİRME)'!BA$1,0)),0)</f>
        <v/>
      </c>
      <c r="G7" s="63" t="str">
        <f>IFERROR(IF(AQ7=0,"",VLOOKUP(AQ7,'PUAN DAĞILIMI'!$A$1:$M$3000,'ÇIKTI (3 DEĞERLENDİRME)'!BB$1,0)),0)</f>
        <v/>
      </c>
      <c r="H7" s="5" t="str">
        <f>IFERROR(IF(AR7=0,"",VLOOKUP(AR7,'PUAN DAĞILIMI'!$A$1:$M$3000,'ÇIKTI (3 DEĞERLENDİRME)'!BC$1,0)),0)</f>
        <v/>
      </c>
      <c r="I7" s="84" t="str">
        <f>IFERROR(IF(AS7=0,"",VLOOKUP(AS7,'PUAN DAĞILIMI'!$A$1:$M$3000,'ÇIKTI (3 DEĞERLENDİRME)'!BD$1,0)),0)</f>
        <v/>
      </c>
      <c r="J7" s="63" t="str">
        <f>IFERROR(IF(AT7=0,"",VLOOKUP(AT7,'PUAN DAĞILIMI'!$A$1:$M$3000,'ÇIKTI (3 DEĞERLENDİRME)'!BE$1,0)),0)</f>
        <v/>
      </c>
      <c r="K7" s="5" t="str">
        <f>IFERROR(IF(AU7=0,"",VLOOKUP(AU7,'PUAN DAĞILIMI'!$A$1:$M$3000,'ÇIKTI (3 DEĞERLENDİRME)'!BF$1,0)),0)</f>
        <v/>
      </c>
      <c r="L7" s="84" t="str">
        <f>IFERROR(IF(AV7=0,"",VLOOKUP(AV7,'PUAN DAĞILIMI'!$A$1:$M$3000,'ÇIKTI (3 DEĞERLENDİRME)'!BG$1,0)),0)</f>
        <v/>
      </c>
      <c r="M7" s="63" t="str">
        <f>IFERROR(IF(AW7=0,"",VLOOKUP(AW7,'PUAN DAĞILIMI'!$A$1:$M$3000,'ÇIKTI (3 DEĞERLENDİRME)'!BH$1,0)),0)</f>
        <v/>
      </c>
      <c r="N7" s="5" t="str">
        <f>IFERROR(IF(AX7=0,"",VLOOKUP(AX7,'PUAN DAĞILIMI'!$A$1:$M$3000,'ÇIKTI (3 DEĞERLENDİRME)'!BI$1,0)),0)</f>
        <v/>
      </c>
      <c r="O7" s="84" t="str">
        <f>IFERROR(IF(AY7=0,"",VLOOKUP(AY7,'PUAN DAĞILIMI'!$A$1:$M$3000,'ÇIKTI (3 DEĞERLENDİRME)'!BJ$1,0)),0)</f>
        <v/>
      </c>
      <c r="P7" s="63" t="str">
        <f>IFERROR(IF(AZ7=0,"",VLOOKUP(AZ7,'PUAN DAĞILIMI'!$A$1:$M$3000,'ÇIKTI (3 DEĞERLENDİRME)'!BK$1,0)),0)</f>
        <v/>
      </c>
      <c r="Q7" s="5" t="str">
        <f>IFERROR(IF(BA7=0,"",VLOOKUP(BA7,'PUAN DAĞILIMI'!$A$1:$M$3000,'ÇIKTI (3 DEĞERLENDİRME)'!BL$1,0)),0)</f>
        <v/>
      </c>
      <c r="R7" s="84" t="str">
        <f>IFERROR(IF(BB7=0,"",VLOOKUP(BB7,'PUAN DAĞILIMI'!$A$1:$M$3000,'ÇIKTI (3 DEĞERLENDİRME)'!BM$1,0)),0)</f>
        <v/>
      </c>
      <c r="S7" s="63" t="str">
        <f>IFERROR(IF(BC7=0,"",VLOOKUP(BC7,'PUAN DAĞILIMI'!$A$1:$M$3000,'ÇIKTI (3 DEĞERLENDİRME)'!BN$1,0)),0)</f>
        <v/>
      </c>
      <c r="T7" s="5" t="str">
        <f>IFERROR(IF(BD7=0,"",VLOOKUP(BD7,'PUAN DAĞILIMI'!$A$1:$M$3000,'ÇIKTI (3 DEĞERLENDİRME)'!BO$1,0)),0)</f>
        <v/>
      </c>
      <c r="U7" s="84" t="str">
        <f>IFERROR(IF(BE7=0,"",VLOOKUP(BE7,'PUAN DAĞILIMI'!$A$1:$M$3000,'ÇIKTI (3 DEĞERLENDİRME)'!BP$1,0)),0)</f>
        <v/>
      </c>
      <c r="V7" s="63" t="str">
        <f>IFERROR(IF(BF7=0,"",VLOOKUP(BF7,'PUAN DAĞILIMI'!$A$1:$M$3000,'ÇIKTI (3 DEĞERLENDİRME)'!BQ$1,0)),0)</f>
        <v/>
      </c>
      <c r="W7" s="5" t="str">
        <f>IFERROR(IF(BG7=0,"",VLOOKUP(BG7,'PUAN DAĞILIMI'!$A$1:$M$3000,'ÇIKTI (3 DEĞERLENDİRME)'!BR$1,0)),0)</f>
        <v/>
      </c>
      <c r="X7" s="84" t="str">
        <f>IFERROR(IF(BH7=0,"",VLOOKUP(BH7,'PUAN DAĞILIMI'!$A$1:$M$3000,'ÇIKTI (3 DEĞERLENDİRME)'!BS$1,0)),0)</f>
        <v/>
      </c>
      <c r="Y7" s="63" t="str">
        <f>IFERROR(IF(BI7=0,"",VLOOKUP(BI7,'PUAN DAĞILIMI'!$A$1:$M$3000,'ÇIKTI (3 DEĞERLENDİRME)'!BT$1,0)),0)</f>
        <v/>
      </c>
      <c r="Z7" s="5" t="str">
        <f>IFERROR(IF(BJ7=0,"",VLOOKUP(BJ7,'PUAN DAĞILIMI'!$A$1:$M$3000,'ÇIKTI (3 DEĞERLENDİRME)'!BU$1,0)),0)</f>
        <v/>
      </c>
      <c r="AA7" s="84" t="str">
        <f>IFERROR(IF(BK7=0,"",VLOOKUP(BK7,'PUAN DAĞILIMI'!$A$1:$M$3000,'ÇIKTI (3 DEĞERLENDİRME)'!BV$1,0)),0)</f>
        <v/>
      </c>
      <c r="AB7" s="63" t="str">
        <f>IFERROR(IF(BL7=0,"",VLOOKUP(BL7,'PUAN DAĞILIMI'!$A$1:$M$3000,'ÇIKTI (3 DEĞERLENDİRME)'!BW$1,0)),0)</f>
        <v/>
      </c>
      <c r="AC7" s="5" t="str">
        <f>IFERROR(IF(BM7=0,"",VLOOKUP(BM7,'PUAN DAĞILIMI'!$A$1:$M$3000,'ÇIKTI (3 DEĞERLENDİRME)'!BX$1,0)),0)</f>
        <v/>
      </c>
      <c r="AD7" s="84" t="str">
        <f>IFERROR(IF(BN7=0,"",VLOOKUP(BN7,'PUAN DAĞILIMI'!$A$1:$M$3000,'ÇIKTI (3 DEĞERLENDİRME)'!BY$1,0)),0)</f>
        <v/>
      </c>
      <c r="AE7" s="63" t="str">
        <f>IFERROR(IF(BO7=0,"",VLOOKUP(BO7,'PUAN DAĞILIMI'!$A$1:$M$3000,'ÇIKTI (3 DEĞERLENDİRME)'!BZ$1,0)),0)</f>
        <v/>
      </c>
      <c r="AF7" s="5" t="str">
        <f>IFERROR(IF(BP7=0,"",VLOOKUP(BP7,'PUAN DAĞILIMI'!$A$1:$M$3000,'ÇIKTI (3 DEĞERLENDİRME)'!CA$1,0)),0)</f>
        <v/>
      </c>
      <c r="AG7" s="84" t="str">
        <f>IFERROR(IF(BQ7=0,"",VLOOKUP(BQ7,'PUAN DAĞILIMI'!$A$1:$M$3000,'ÇIKTI (3 DEĞERLENDİRME)'!CB$1,0)),0)</f>
        <v/>
      </c>
      <c r="AH7" s="94" t="str">
        <f t="shared" ref="AH7:AH37" si="56">IFERROR(IF((D7+G7+J7+M7+P7+S7+V7+Y7+AB7+AE7)=0,0,D7+G7+J7+M7+P7+S7+V7+Y7+AB7+AE7),"")</f>
        <v/>
      </c>
      <c r="AI7" s="95" t="str">
        <f t="shared" ref="AI7:AI37" si="57">IFERROR(IF((E7+H7+K7+N7+Q7+T7+W7+Z7+AC7+AF7)=0,0,E7+H7+K7+N7+Q7+T7+W7+Z7+AC7+AF7),"")</f>
        <v/>
      </c>
      <c r="AJ7" s="73" t="str">
        <f t="shared" ref="AJ7:AJ37" si="58">IFERROR(IF((F7+I7+L7+O7+R7+U7+X7+AA7+AD7+AG7)=0,0,F7+I7+L7+O7+R7+U7+X7+AA7+AD7+AG7),"")</f>
        <v/>
      </c>
      <c r="AK7" s="18">
        <f>VLOOKUP($A7,'E OKUL YAPIŞTIR'!$A$1:$M$40,8,0)</f>
        <v>0</v>
      </c>
      <c r="AL7" s="18">
        <f>VLOOKUP($A7,'E OKUL YAPIŞTIR'!$A$1:$M$40,9,0)</f>
        <v>0</v>
      </c>
      <c r="AM7" s="18">
        <f>VLOOKUP($A7,'E OKUL YAPIŞTIR'!$A$1:$M$40,10,0)</f>
        <v>0</v>
      </c>
      <c r="AN7" s="18">
        <f>IF(AK7=0,0,CONCATENATE(AK7,"_",COUNTIF($AK$6:AK7,AK7)))</f>
        <v>0</v>
      </c>
      <c r="AO7" s="18">
        <f>IF(AL7=0,0,CONCATENATE(AL7,"_",COUNTIF($AK$6:AL7,AL7)))</f>
        <v>0</v>
      </c>
      <c r="AP7" s="18">
        <f>IF(AM7=0,0,CONCATENATE(AM7,"_",COUNTIF($AK$6:AM7,AM7)))</f>
        <v>0</v>
      </c>
      <c r="AQ7" s="18">
        <f t="shared" ref="AQ7:AQ37" si="59">AN7</f>
        <v>0</v>
      </c>
      <c r="AR7" s="18">
        <f t="shared" ref="AR7:AR37" si="60">AO7</f>
        <v>0</v>
      </c>
      <c r="AS7" s="18">
        <f t="shared" ref="AS7:AS37" si="61">AP7</f>
        <v>0</v>
      </c>
      <c r="AT7" s="18">
        <f t="shared" ref="AT7:AT37" si="62">AQ7</f>
        <v>0</v>
      </c>
      <c r="AU7" s="18">
        <f t="shared" ref="AU7:AU37" si="63">AR7</f>
        <v>0</v>
      </c>
      <c r="AV7" s="18">
        <f t="shared" ref="AV7:AV37" si="64">AS7</f>
        <v>0</v>
      </c>
      <c r="AW7" s="18">
        <f t="shared" ref="AW7:AW37" si="65">AT7</f>
        <v>0</v>
      </c>
      <c r="AX7" s="18">
        <f t="shared" ref="AX7:AX37" si="66">AU7</f>
        <v>0</v>
      </c>
      <c r="AY7" s="18">
        <f t="shared" ref="AY7:AY37" si="67">AV7</f>
        <v>0</v>
      </c>
      <c r="AZ7" s="18">
        <f t="shared" ref="AZ7:AZ37" si="68">AW7</f>
        <v>0</v>
      </c>
      <c r="BA7" s="18">
        <f t="shared" ref="BA7:BA37" si="69">AX7</f>
        <v>0</v>
      </c>
      <c r="BB7" s="18">
        <f t="shared" ref="BB7:BB37" si="70">AY7</f>
        <v>0</v>
      </c>
      <c r="BC7" s="18">
        <f t="shared" ref="BC7:BC37" si="71">AZ7</f>
        <v>0</v>
      </c>
      <c r="BD7" s="18">
        <f t="shared" ref="BD7:BD37" si="72">BA7</f>
        <v>0</v>
      </c>
      <c r="BE7" s="18">
        <f t="shared" ref="BE7:BE37" si="73">BB7</f>
        <v>0</v>
      </c>
      <c r="BF7" s="18">
        <f t="shared" ref="BF7:BF37" si="74">BC7</f>
        <v>0</v>
      </c>
      <c r="BG7" s="18">
        <f t="shared" ref="BG7:BG37" si="75">BD7</f>
        <v>0</v>
      </c>
      <c r="BH7" s="18">
        <f t="shared" ref="BH7:BH37" si="76">BE7</f>
        <v>0</v>
      </c>
      <c r="BI7" s="18">
        <f t="shared" ref="BI7:BI37" si="77">BF7</f>
        <v>0</v>
      </c>
      <c r="BJ7" s="18">
        <f t="shared" ref="BJ7:BJ37" si="78">BG7</f>
        <v>0</v>
      </c>
      <c r="BK7" s="18">
        <f t="shared" ref="BK7:BK37" si="79">BH7</f>
        <v>0</v>
      </c>
      <c r="BL7" s="18">
        <f t="shared" ref="BL7:BL37" si="80">BI7</f>
        <v>0</v>
      </c>
      <c r="BM7" s="18">
        <f t="shared" ref="BM7:BM37" si="81">BJ7</f>
        <v>0</v>
      </c>
      <c r="BN7" s="18">
        <f t="shared" ref="BN7:BN37" si="82">BK7</f>
        <v>0</v>
      </c>
      <c r="BO7" s="18">
        <f t="shared" ref="BO7:BO37" si="83">BL7</f>
        <v>0</v>
      </c>
      <c r="BP7" s="18">
        <f t="shared" ref="BP7:BP37" si="84">BM7</f>
        <v>0</v>
      </c>
      <c r="BQ7" s="18">
        <f t="shared" ref="BQ7:BQ37" si="85">BN7</f>
        <v>0</v>
      </c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</row>
    <row r="8" spans="1:116" s="1" customFormat="1" ht="15" customHeight="1">
      <c r="A8" s="4">
        <v>3</v>
      </c>
      <c r="B8" s="66" t="str">
        <f>IFERROR(IF(VLOOKUP($A8,'E OKUL YAPIŞTIR'!$A$1:$M$40,COLUMN(B3),0)=0,"",VLOOKUP($A8,'E OKUL YAPIŞTIR'!$A$1:$M$40,COLUMN(B3),0)),"")</f>
        <v/>
      </c>
      <c r="C8" s="82" t="str">
        <f>IFERROR(IF(VLOOKUP($A8,'E OKUL YAPIŞTIR'!$A$1:$M$40,COLUMN(C3),0)=0,"",VLOOKUP($A8,'E OKUL YAPIŞTIR'!$A$1:$M$40,COLUMN(C3),0)),"")</f>
        <v/>
      </c>
      <c r="D8" s="63" t="str">
        <f>IF(AN8=0,"",VLOOKUP(AN8,'PUAN DAĞILIMI'!$A$1:$M$3000,'ÇIKTI (3 DEĞERLENDİRME)'!AY$1,0))</f>
        <v/>
      </c>
      <c r="E8" s="5" t="str">
        <f>IF(AO8=0,"",VLOOKUP(AO8,'PUAN DAĞILIMI'!$A$1:$M$3000,'ÇIKTI (3 DEĞERLENDİRME)'!AZ$1,0))</f>
        <v/>
      </c>
      <c r="F8" s="84" t="str">
        <f>IF(AP8=0,"",VLOOKUP(AP8,'PUAN DAĞILIMI'!$A$1:$M$3000,'ÇIKTI (3 DEĞERLENDİRME)'!BA$1,0))</f>
        <v/>
      </c>
      <c r="G8" s="63" t="str">
        <f>IF(AQ8=0,"",VLOOKUP(AQ8,'PUAN DAĞILIMI'!$A$1:$M$3000,'ÇIKTI (3 DEĞERLENDİRME)'!BB$1,0))</f>
        <v/>
      </c>
      <c r="H8" s="5" t="str">
        <f>IF(AR8=0,"",VLOOKUP(AR8,'PUAN DAĞILIMI'!$A$1:$M$3000,'ÇIKTI (3 DEĞERLENDİRME)'!BC$1,0))</f>
        <v/>
      </c>
      <c r="I8" s="84" t="str">
        <f>IF(AS8=0,"",VLOOKUP(AS8,'PUAN DAĞILIMI'!$A$1:$M$3000,'ÇIKTI (3 DEĞERLENDİRME)'!BD$1,0))</f>
        <v/>
      </c>
      <c r="J8" s="63" t="str">
        <f>IF(AT8=0,"",VLOOKUP(AT8,'PUAN DAĞILIMI'!$A$1:$M$3000,'ÇIKTI (3 DEĞERLENDİRME)'!BE$1,0))</f>
        <v/>
      </c>
      <c r="K8" s="5" t="str">
        <f>IF(AU8=0,"",VLOOKUP(AU8,'PUAN DAĞILIMI'!$A$1:$M$3000,'ÇIKTI (3 DEĞERLENDİRME)'!BF$1,0))</f>
        <v/>
      </c>
      <c r="L8" s="84" t="str">
        <f>IF(AV8=0,"",VLOOKUP(AV8,'PUAN DAĞILIMI'!$A$1:$M$3000,'ÇIKTI (3 DEĞERLENDİRME)'!BG$1,0))</f>
        <v/>
      </c>
      <c r="M8" s="63" t="str">
        <f>IF(AW8=0,"",VLOOKUP(AW8,'PUAN DAĞILIMI'!$A$1:$M$3000,'ÇIKTI (3 DEĞERLENDİRME)'!BH$1,0))</f>
        <v/>
      </c>
      <c r="N8" s="5" t="str">
        <f>IF(AX8=0,"",VLOOKUP(AX8,'PUAN DAĞILIMI'!$A$1:$M$3000,'ÇIKTI (3 DEĞERLENDİRME)'!BI$1,0))</f>
        <v/>
      </c>
      <c r="O8" s="84" t="str">
        <f>IF(AY8=0,"",VLOOKUP(AY8,'PUAN DAĞILIMI'!$A$1:$M$3000,'ÇIKTI (3 DEĞERLENDİRME)'!BJ$1,0))</f>
        <v/>
      </c>
      <c r="P8" s="63" t="str">
        <f>IF(AZ8=0,"",VLOOKUP(AZ8,'PUAN DAĞILIMI'!$A$1:$M$3000,'ÇIKTI (3 DEĞERLENDİRME)'!BK$1,0))</f>
        <v/>
      </c>
      <c r="Q8" s="5" t="str">
        <f>IF(BA8=0,"",VLOOKUP(BA8,'PUAN DAĞILIMI'!$A$1:$M$3000,'ÇIKTI (3 DEĞERLENDİRME)'!BL$1,0))</f>
        <v/>
      </c>
      <c r="R8" s="84" t="str">
        <f>IF(BB8=0,"",VLOOKUP(BB8,'PUAN DAĞILIMI'!$A$1:$M$3000,'ÇIKTI (3 DEĞERLENDİRME)'!BM$1,0))</f>
        <v/>
      </c>
      <c r="S8" s="63" t="str">
        <f>IF(BC8=0,"",VLOOKUP(BC8,'PUAN DAĞILIMI'!$A$1:$M$3000,'ÇIKTI (3 DEĞERLENDİRME)'!BN$1,0))</f>
        <v/>
      </c>
      <c r="T8" s="5" t="str">
        <f>IF(BD8=0,"",VLOOKUP(BD8,'PUAN DAĞILIMI'!$A$1:$M$3000,'ÇIKTI (3 DEĞERLENDİRME)'!BO$1,0))</f>
        <v/>
      </c>
      <c r="U8" s="84" t="str">
        <f>IF(BE8=0,"",VLOOKUP(BE8,'PUAN DAĞILIMI'!$A$1:$M$3000,'ÇIKTI (3 DEĞERLENDİRME)'!BP$1,0))</f>
        <v/>
      </c>
      <c r="V8" s="63" t="str">
        <f>IF(BF8=0,"",VLOOKUP(BF8,'PUAN DAĞILIMI'!$A$1:$M$3000,'ÇIKTI (3 DEĞERLENDİRME)'!BQ$1,0))</f>
        <v/>
      </c>
      <c r="W8" s="5" t="str">
        <f>IF(BG8=0,"",VLOOKUP(BG8,'PUAN DAĞILIMI'!$A$1:$M$3000,'ÇIKTI (3 DEĞERLENDİRME)'!BR$1,0))</f>
        <v/>
      </c>
      <c r="X8" s="84" t="str">
        <f>IF(BH8=0,"",VLOOKUP(BH8,'PUAN DAĞILIMI'!$A$1:$M$3000,'ÇIKTI (3 DEĞERLENDİRME)'!BS$1,0))</f>
        <v/>
      </c>
      <c r="Y8" s="63" t="str">
        <f>IF(BI8=0,"",VLOOKUP(BI8,'PUAN DAĞILIMI'!$A$1:$M$3000,'ÇIKTI (3 DEĞERLENDİRME)'!BT$1,0))</f>
        <v/>
      </c>
      <c r="Z8" s="5" t="str">
        <f>IF(BJ8=0,"",VLOOKUP(BJ8,'PUAN DAĞILIMI'!$A$1:$M$3000,'ÇIKTI (3 DEĞERLENDİRME)'!BU$1,0))</f>
        <v/>
      </c>
      <c r="AA8" s="84" t="str">
        <f>IF(BK8=0,"",VLOOKUP(BK8,'PUAN DAĞILIMI'!$A$1:$M$3000,'ÇIKTI (3 DEĞERLENDİRME)'!BV$1,0))</f>
        <v/>
      </c>
      <c r="AB8" s="63" t="str">
        <f>IF(BL8=0,"",VLOOKUP(BL8,'PUAN DAĞILIMI'!$A$1:$M$3000,'ÇIKTI (3 DEĞERLENDİRME)'!BW$1,0))</f>
        <v/>
      </c>
      <c r="AC8" s="5" t="str">
        <f>IF(BM8=0,"",VLOOKUP(BM8,'PUAN DAĞILIMI'!$A$1:$M$3000,'ÇIKTI (3 DEĞERLENDİRME)'!BX$1,0))</f>
        <v/>
      </c>
      <c r="AD8" s="84" t="str">
        <f>IF(BN8=0,"",VLOOKUP(BN8,'PUAN DAĞILIMI'!$A$1:$M$3000,'ÇIKTI (3 DEĞERLENDİRME)'!BY$1,0))</f>
        <v/>
      </c>
      <c r="AE8" s="63" t="str">
        <f>IF(BO8=0,"",VLOOKUP(BO8,'PUAN DAĞILIMI'!$A$1:$M$3000,'ÇIKTI (3 DEĞERLENDİRME)'!BZ$1,0))</f>
        <v/>
      </c>
      <c r="AF8" s="5" t="str">
        <f>IF(BP8=0,"",VLOOKUP(BP8,'PUAN DAĞILIMI'!$A$1:$M$3000,'ÇIKTI (3 DEĞERLENDİRME)'!CA$1,0))</f>
        <v/>
      </c>
      <c r="AG8" s="84" t="str">
        <f>IF(BQ8=0,"",VLOOKUP(BQ8,'PUAN DAĞILIMI'!$A$1:$M$3000,'ÇIKTI (3 DEĞERLENDİRME)'!CB$1,0))</f>
        <v/>
      </c>
      <c r="AH8" s="94" t="str">
        <f t="shared" si="56"/>
        <v/>
      </c>
      <c r="AI8" s="95" t="str">
        <f t="shared" si="57"/>
        <v/>
      </c>
      <c r="AJ8" s="73" t="str">
        <f t="shared" si="58"/>
        <v/>
      </c>
      <c r="AK8" s="18">
        <f>VLOOKUP($A8,'E OKUL YAPIŞTIR'!$A$1:$M$40,8,0)</f>
        <v>0</v>
      </c>
      <c r="AL8" s="18">
        <f>VLOOKUP($A8,'E OKUL YAPIŞTIR'!$A$1:$M$40,9,0)</f>
        <v>0</v>
      </c>
      <c r="AM8" s="18">
        <f>VLOOKUP($A8,'E OKUL YAPIŞTIR'!$A$1:$M$40,10,0)</f>
        <v>0</v>
      </c>
      <c r="AN8" s="18">
        <f>IF(AK8=0,0,CONCATENATE(AK8,"_",COUNTIF($AK$6:AK8,AK8)))</f>
        <v>0</v>
      </c>
      <c r="AO8" s="18">
        <f>IF(AL8=0,0,CONCATENATE(AL8,"_",COUNTIF($AK$6:AL8,AL8)))</f>
        <v>0</v>
      </c>
      <c r="AP8" s="18">
        <f>IF(AM8=0,0,CONCATENATE(AM8,"_",COUNTIF($AK$6:AM8,AM8)))</f>
        <v>0</v>
      </c>
      <c r="AQ8" s="18">
        <f t="shared" si="59"/>
        <v>0</v>
      </c>
      <c r="AR8" s="18">
        <f t="shared" si="60"/>
        <v>0</v>
      </c>
      <c r="AS8" s="18">
        <f t="shared" si="61"/>
        <v>0</v>
      </c>
      <c r="AT8" s="18">
        <f t="shared" si="62"/>
        <v>0</v>
      </c>
      <c r="AU8" s="18">
        <f t="shared" si="63"/>
        <v>0</v>
      </c>
      <c r="AV8" s="18">
        <f t="shared" si="64"/>
        <v>0</v>
      </c>
      <c r="AW8" s="18">
        <f t="shared" si="65"/>
        <v>0</v>
      </c>
      <c r="AX8" s="18">
        <f t="shared" si="66"/>
        <v>0</v>
      </c>
      <c r="AY8" s="18">
        <f t="shared" si="67"/>
        <v>0</v>
      </c>
      <c r="AZ8" s="18">
        <f t="shared" si="68"/>
        <v>0</v>
      </c>
      <c r="BA8" s="18">
        <f t="shared" si="69"/>
        <v>0</v>
      </c>
      <c r="BB8" s="18">
        <f t="shared" si="70"/>
        <v>0</v>
      </c>
      <c r="BC8" s="18">
        <f t="shared" si="71"/>
        <v>0</v>
      </c>
      <c r="BD8" s="18">
        <f t="shared" si="72"/>
        <v>0</v>
      </c>
      <c r="BE8" s="18">
        <f t="shared" si="73"/>
        <v>0</v>
      </c>
      <c r="BF8" s="18">
        <f t="shared" si="74"/>
        <v>0</v>
      </c>
      <c r="BG8" s="18">
        <f t="shared" si="75"/>
        <v>0</v>
      </c>
      <c r="BH8" s="18">
        <f t="shared" si="76"/>
        <v>0</v>
      </c>
      <c r="BI8" s="18">
        <f t="shared" si="77"/>
        <v>0</v>
      </c>
      <c r="BJ8" s="18">
        <f t="shared" si="78"/>
        <v>0</v>
      </c>
      <c r="BK8" s="18">
        <f t="shared" si="79"/>
        <v>0</v>
      </c>
      <c r="BL8" s="18">
        <f t="shared" si="80"/>
        <v>0</v>
      </c>
      <c r="BM8" s="18">
        <f t="shared" si="81"/>
        <v>0</v>
      </c>
      <c r="BN8" s="18">
        <f t="shared" si="82"/>
        <v>0</v>
      </c>
      <c r="BO8" s="18">
        <f t="shared" si="83"/>
        <v>0</v>
      </c>
      <c r="BP8" s="18">
        <f t="shared" si="84"/>
        <v>0</v>
      </c>
      <c r="BQ8" s="18">
        <f t="shared" si="85"/>
        <v>0</v>
      </c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</row>
    <row r="9" spans="1:116" s="1" customFormat="1" ht="15" customHeight="1">
      <c r="A9" s="4">
        <v>4</v>
      </c>
      <c r="B9" s="66" t="str">
        <f>IFERROR(IF(VLOOKUP($A9,'E OKUL YAPIŞTIR'!$A$1:$M$40,COLUMN(B2),0)=0,"",VLOOKUP($A9,'E OKUL YAPIŞTIR'!$A$1:$M$40,COLUMN(B2),0)),"")</f>
        <v/>
      </c>
      <c r="C9" s="82" t="str">
        <f>IFERROR(IF(VLOOKUP($A9,'E OKUL YAPIŞTIR'!$A$1:$M$40,COLUMN(C2),0)=0,"",VLOOKUP($A9,'E OKUL YAPIŞTIR'!$A$1:$M$40,COLUMN(C2),0)),"")</f>
        <v/>
      </c>
      <c r="D9" s="63" t="str">
        <f>IF(AN9=0,"",VLOOKUP(AN9,'PUAN DAĞILIMI'!$A$1:$M$3000,'ÇIKTI (3 DEĞERLENDİRME)'!AY$1,0))</f>
        <v/>
      </c>
      <c r="E9" s="5" t="str">
        <f>IF(AO9=0,"",VLOOKUP(AO9,'PUAN DAĞILIMI'!$A$1:$M$3000,'ÇIKTI (3 DEĞERLENDİRME)'!AZ$1,0))</f>
        <v/>
      </c>
      <c r="F9" s="84" t="str">
        <f>IF(AP9=0,"",VLOOKUP(AP9,'PUAN DAĞILIMI'!$A$1:$M$3000,'ÇIKTI (3 DEĞERLENDİRME)'!BA$1,0))</f>
        <v/>
      </c>
      <c r="G9" s="63" t="str">
        <f>IF(AQ9=0,"",VLOOKUP(AQ9,'PUAN DAĞILIMI'!$A$1:$M$3000,'ÇIKTI (3 DEĞERLENDİRME)'!BB$1,0))</f>
        <v/>
      </c>
      <c r="H9" s="5" t="str">
        <f>IF(AR9=0,"",VLOOKUP(AR9,'PUAN DAĞILIMI'!$A$1:$M$3000,'ÇIKTI (3 DEĞERLENDİRME)'!BC$1,0))</f>
        <v/>
      </c>
      <c r="I9" s="84" t="str">
        <f>IF(AS9=0,"",VLOOKUP(AS9,'PUAN DAĞILIMI'!$A$1:$M$3000,'ÇIKTI (3 DEĞERLENDİRME)'!BD$1,0))</f>
        <v/>
      </c>
      <c r="J9" s="63" t="str">
        <f>IF(AT9=0,"",VLOOKUP(AT9,'PUAN DAĞILIMI'!$A$1:$M$3000,'ÇIKTI (3 DEĞERLENDİRME)'!BE$1,0))</f>
        <v/>
      </c>
      <c r="K9" s="5" t="str">
        <f>IF(AU9=0,"",VLOOKUP(AU9,'PUAN DAĞILIMI'!$A$1:$M$3000,'ÇIKTI (3 DEĞERLENDİRME)'!BF$1,0))</f>
        <v/>
      </c>
      <c r="L9" s="84" t="str">
        <f>IF(AV9=0,"",VLOOKUP(AV9,'PUAN DAĞILIMI'!$A$1:$M$3000,'ÇIKTI (3 DEĞERLENDİRME)'!BG$1,0))</f>
        <v/>
      </c>
      <c r="M9" s="63" t="str">
        <f>IF(AW9=0,"",VLOOKUP(AW9,'PUAN DAĞILIMI'!$A$1:$M$3000,'ÇIKTI (3 DEĞERLENDİRME)'!BH$1,0))</f>
        <v/>
      </c>
      <c r="N9" s="5" t="str">
        <f>IF(AX9=0,"",VLOOKUP(AX9,'PUAN DAĞILIMI'!$A$1:$M$3000,'ÇIKTI (3 DEĞERLENDİRME)'!BI$1,0))</f>
        <v/>
      </c>
      <c r="O9" s="84" t="str">
        <f>IF(AY9=0,"",VLOOKUP(AY9,'PUAN DAĞILIMI'!$A$1:$M$3000,'ÇIKTI (3 DEĞERLENDİRME)'!BJ$1,0))</f>
        <v/>
      </c>
      <c r="P9" s="63" t="str">
        <f>IF(AZ9=0,"",VLOOKUP(AZ9,'PUAN DAĞILIMI'!$A$1:$M$3000,'ÇIKTI (3 DEĞERLENDİRME)'!BK$1,0))</f>
        <v/>
      </c>
      <c r="Q9" s="5" t="str">
        <f>IF(BA9=0,"",VLOOKUP(BA9,'PUAN DAĞILIMI'!$A$1:$M$3000,'ÇIKTI (3 DEĞERLENDİRME)'!BL$1,0))</f>
        <v/>
      </c>
      <c r="R9" s="84" t="str">
        <f>IF(BB9=0,"",VLOOKUP(BB9,'PUAN DAĞILIMI'!$A$1:$M$3000,'ÇIKTI (3 DEĞERLENDİRME)'!BM$1,0))</f>
        <v/>
      </c>
      <c r="S9" s="63" t="str">
        <f>IF(BC9=0,"",VLOOKUP(BC9,'PUAN DAĞILIMI'!$A$1:$M$3000,'ÇIKTI (3 DEĞERLENDİRME)'!BN$1,0))</f>
        <v/>
      </c>
      <c r="T9" s="5" t="str">
        <f>IF(BD9=0,"",VLOOKUP(BD9,'PUAN DAĞILIMI'!$A$1:$M$3000,'ÇIKTI (3 DEĞERLENDİRME)'!BO$1,0))</f>
        <v/>
      </c>
      <c r="U9" s="84" t="str">
        <f>IF(BE9=0,"",VLOOKUP(BE9,'PUAN DAĞILIMI'!$A$1:$M$3000,'ÇIKTI (3 DEĞERLENDİRME)'!BP$1,0))</f>
        <v/>
      </c>
      <c r="V9" s="63" t="str">
        <f>IF(BF9=0,"",VLOOKUP(BF9,'PUAN DAĞILIMI'!$A$1:$M$3000,'ÇIKTI (3 DEĞERLENDİRME)'!BQ$1,0))</f>
        <v/>
      </c>
      <c r="W9" s="5" t="str">
        <f>IF(BG9=0,"",VLOOKUP(BG9,'PUAN DAĞILIMI'!$A$1:$M$3000,'ÇIKTI (3 DEĞERLENDİRME)'!BR$1,0))</f>
        <v/>
      </c>
      <c r="X9" s="84" t="str">
        <f>IF(BH9=0,"",VLOOKUP(BH9,'PUAN DAĞILIMI'!$A$1:$M$3000,'ÇIKTI (3 DEĞERLENDİRME)'!BS$1,0))</f>
        <v/>
      </c>
      <c r="Y9" s="63" t="str">
        <f>IF(BI9=0,"",VLOOKUP(BI9,'PUAN DAĞILIMI'!$A$1:$M$3000,'ÇIKTI (3 DEĞERLENDİRME)'!BT$1,0))</f>
        <v/>
      </c>
      <c r="Z9" s="5" t="str">
        <f>IF(BJ9=0,"",VLOOKUP(BJ9,'PUAN DAĞILIMI'!$A$1:$M$3000,'ÇIKTI (3 DEĞERLENDİRME)'!BU$1,0))</f>
        <v/>
      </c>
      <c r="AA9" s="84" t="str">
        <f>IF(BK9=0,"",VLOOKUP(BK9,'PUAN DAĞILIMI'!$A$1:$M$3000,'ÇIKTI (3 DEĞERLENDİRME)'!BV$1,0))</f>
        <v/>
      </c>
      <c r="AB9" s="63" t="str">
        <f>IF(BL9=0,"",VLOOKUP(BL9,'PUAN DAĞILIMI'!$A$1:$M$3000,'ÇIKTI (3 DEĞERLENDİRME)'!BW$1,0))</f>
        <v/>
      </c>
      <c r="AC9" s="5" t="str">
        <f>IF(BM9=0,"",VLOOKUP(BM9,'PUAN DAĞILIMI'!$A$1:$M$3000,'ÇIKTI (3 DEĞERLENDİRME)'!BX$1,0))</f>
        <v/>
      </c>
      <c r="AD9" s="84" t="str">
        <f>IF(BN9=0,"",VLOOKUP(BN9,'PUAN DAĞILIMI'!$A$1:$M$3000,'ÇIKTI (3 DEĞERLENDİRME)'!BY$1,0))</f>
        <v/>
      </c>
      <c r="AE9" s="63" t="str">
        <f>IF(BO9=0,"",VLOOKUP(BO9,'PUAN DAĞILIMI'!$A$1:$M$3000,'ÇIKTI (3 DEĞERLENDİRME)'!BZ$1,0))</f>
        <v/>
      </c>
      <c r="AF9" s="5" t="str">
        <f>IF(BP9=0,"",VLOOKUP(BP9,'PUAN DAĞILIMI'!$A$1:$M$3000,'ÇIKTI (3 DEĞERLENDİRME)'!CA$1,0))</f>
        <v/>
      </c>
      <c r="AG9" s="84" t="str">
        <f>IF(BQ9=0,"",VLOOKUP(BQ9,'PUAN DAĞILIMI'!$A$1:$M$3000,'ÇIKTI (3 DEĞERLENDİRME)'!CB$1,0))</f>
        <v/>
      </c>
      <c r="AH9" s="94" t="str">
        <f t="shared" si="56"/>
        <v/>
      </c>
      <c r="AI9" s="95" t="str">
        <f t="shared" si="57"/>
        <v/>
      </c>
      <c r="AJ9" s="73" t="str">
        <f t="shared" si="58"/>
        <v/>
      </c>
      <c r="AK9" s="18">
        <f>VLOOKUP($A9,'E OKUL YAPIŞTIR'!$A$1:$M$40,8,0)</f>
        <v>0</v>
      </c>
      <c r="AL9" s="18">
        <f>VLOOKUP($A9,'E OKUL YAPIŞTIR'!$A$1:$M$40,9,0)</f>
        <v>0</v>
      </c>
      <c r="AM9" s="18">
        <f>VLOOKUP($A9,'E OKUL YAPIŞTIR'!$A$1:$M$40,10,0)</f>
        <v>0</v>
      </c>
      <c r="AN9" s="18">
        <f>IF(AK9=0,0,CONCATENATE(AK9,"_",COUNTIF($AK$6:AK9,AK9)))</f>
        <v>0</v>
      </c>
      <c r="AO9" s="18">
        <f>IF(AL9=0,0,CONCATENATE(AL9,"_",COUNTIF($AK$6:AL9,AL9)))</f>
        <v>0</v>
      </c>
      <c r="AP9" s="18">
        <f>IF(AM9=0,0,CONCATENATE(AM9,"_",COUNTIF($AK$6:AM9,AM9)))</f>
        <v>0</v>
      </c>
      <c r="AQ9" s="18">
        <f t="shared" si="59"/>
        <v>0</v>
      </c>
      <c r="AR9" s="18">
        <f t="shared" si="60"/>
        <v>0</v>
      </c>
      <c r="AS9" s="18">
        <f t="shared" si="61"/>
        <v>0</v>
      </c>
      <c r="AT9" s="18">
        <f t="shared" si="62"/>
        <v>0</v>
      </c>
      <c r="AU9" s="18">
        <f t="shared" si="63"/>
        <v>0</v>
      </c>
      <c r="AV9" s="18">
        <f t="shared" si="64"/>
        <v>0</v>
      </c>
      <c r="AW9" s="18">
        <f t="shared" si="65"/>
        <v>0</v>
      </c>
      <c r="AX9" s="18">
        <f t="shared" si="66"/>
        <v>0</v>
      </c>
      <c r="AY9" s="18">
        <f t="shared" si="67"/>
        <v>0</v>
      </c>
      <c r="AZ9" s="18">
        <f t="shared" si="68"/>
        <v>0</v>
      </c>
      <c r="BA9" s="18">
        <f t="shared" si="69"/>
        <v>0</v>
      </c>
      <c r="BB9" s="18">
        <f t="shared" si="70"/>
        <v>0</v>
      </c>
      <c r="BC9" s="18">
        <f t="shared" si="71"/>
        <v>0</v>
      </c>
      <c r="BD9" s="18">
        <f t="shared" si="72"/>
        <v>0</v>
      </c>
      <c r="BE9" s="18">
        <f t="shared" si="73"/>
        <v>0</v>
      </c>
      <c r="BF9" s="18">
        <f t="shared" si="74"/>
        <v>0</v>
      </c>
      <c r="BG9" s="18">
        <f t="shared" si="75"/>
        <v>0</v>
      </c>
      <c r="BH9" s="18">
        <f t="shared" si="76"/>
        <v>0</v>
      </c>
      <c r="BI9" s="18">
        <f t="shared" si="77"/>
        <v>0</v>
      </c>
      <c r="BJ9" s="18">
        <f t="shared" si="78"/>
        <v>0</v>
      </c>
      <c r="BK9" s="18">
        <f t="shared" si="79"/>
        <v>0</v>
      </c>
      <c r="BL9" s="18">
        <f t="shared" si="80"/>
        <v>0</v>
      </c>
      <c r="BM9" s="18">
        <f t="shared" si="81"/>
        <v>0</v>
      </c>
      <c r="BN9" s="18">
        <f t="shared" si="82"/>
        <v>0</v>
      </c>
      <c r="BO9" s="18">
        <f t="shared" si="83"/>
        <v>0</v>
      </c>
      <c r="BP9" s="18">
        <f t="shared" si="84"/>
        <v>0</v>
      </c>
      <c r="BQ9" s="18">
        <f t="shared" si="85"/>
        <v>0</v>
      </c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</row>
    <row r="10" spans="1:116" s="1" customFormat="1" ht="15" customHeight="1">
      <c r="A10" s="4">
        <v>5</v>
      </c>
      <c r="B10" s="66" t="str">
        <f>IFERROR(IF(VLOOKUP($A10,'E OKUL YAPIŞTIR'!$A$1:$M$40,COLUMN(B3),0)=0,"",VLOOKUP($A10,'E OKUL YAPIŞTIR'!$A$1:$M$40,COLUMN(B3),0)),"")</f>
        <v/>
      </c>
      <c r="C10" s="82" t="str">
        <f>IFERROR(IF(VLOOKUP($A10,'E OKUL YAPIŞTIR'!$A$1:$M$40,COLUMN(C3),0)=0,"",VLOOKUP($A10,'E OKUL YAPIŞTIR'!$A$1:$M$40,COLUMN(C3),0)),"")</f>
        <v/>
      </c>
      <c r="D10" s="63" t="str">
        <f>IF(AN10=0,"",VLOOKUP(AN10,'PUAN DAĞILIMI'!$A$1:$M$3000,'ÇIKTI (3 DEĞERLENDİRME)'!AY$1,0))</f>
        <v/>
      </c>
      <c r="E10" s="5" t="str">
        <f>IF(AO10=0,"",VLOOKUP(AO10,'PUAN DAĞILIMI'!$A$1:$M$3000,'ÇIKTI (3 DEĞERLENDİRME)'!AZ$1,0))</f>
        <v/>
      </c>
      <c r="F10" s="84" t="str">
        <f>IF(AP10=0,"",VLOOKUP(AP10,'PUAN DAĞILIMI'!$A$1:$M$3000,'ÇIKTI (3 DEĞERLENDİRME)'!BA$1,0))</f>
        <v/>
      </c>
      <c r="G10" s="63" t="str">
        <f>IF(AQ10=0,"",VLOOKUP(AQ10,'PUAN DAĞILIMI'!$A$1:$M$3000,'ÇIKTI (3 DEĞERLENDİRME)'!BB$1,0))</f>
        <v/>
      </c>
      <c r="H10" s="5" t="str">
        <f>IF(AR10=0,"",VLOOKUP(AR10,'PUAN DAĞILIMI'!$A$1:$M$3000,'ÇIKTI (3 DEĞERLENDİRME)'!BC$1,0))</f>
        <v/>
      </c>
      <c r="I10" s="84" t="str">
        <f>IF(AS10=0,"",VLOOKUP(AS10,'PUAN DAĞILIMI'!$A$1:$M$3000,'ÇIKTI (3 DEĞERLENDİRME)'!BD$1,0))</f>
        <v/>
      </c>
      <c r="J10" s="63" t="str">
        <f>IF(AT10=0,"",VLOOKUP(AT10,'PUAN DAĞILIMI'!$A$1:$M$3000,'ÇIKTI (3 DEĞERLENDİRME)'!BE$1,0))</f>
        <v/>
      </c>
      <c r="K10" s="5" t="str">
        <f>IF(AU10=0,"",VLOOKUP(AU10,'PUAN DAĞILIMI'!$A$1:$M$3000,'ÇIKTI (3 DEĞERLENDİRME)'!BF$1,0))</f>
        <v/>
      </c>
      <c r="L10" s="84" t="str">
        <f>IF(AV10=0,"",VLOOKUP(AV10,'PUAN DAĞILIMI'!$A$1:$M$3000,'ÇIKTI (3 DEĞERLENDİRME)'!BG$1,0))</f>
        <v/>
      </c>
      <c r="M10" s="63" t="str">
        <f>IF(AW10=0,"",VLOOKUP(AW10,'PUAN DAĞILIMI'!$A$1:$M$3000,'ÇIKTI (3 DEĞERLENDİRME)'!BH$1,0))</f>
        <v/>
      </c>
      <c r="N10" s="5" t="str">
        <f>IF(AX10=0,"",VLOOKUP(AX10,'PUAN DAĞILIMI'!$A$1:$M$3000,'ÇIKTI (3 DEĞERLENDİRME)'!BI$1,0))</f>
        <v/>
      </c>
      <c r="O10" s="84" t="str">
        <f>IF(AY10=0,"",VLOOKUP(AY10,'PUAN DAĞILIMI'!$A$1:$M$3000,'ÇIKTI (3 DEĞERLENDİRME)'!BJ$1,0))</f>
        <v/>
      </c>
      <c r="P10" s="63" t="str">
        <f>IF(AZ10=0,"",VLOOKUP(AZ10,'PUAN DAĞILIMI'!$A$1:$M$3000,'ÇIKTI (3 DEĞERLENDİRME)'!BK$1,0))</f>
        <v/>
      </c>
      <c r="Q10" s="5" t="str">
        <f>IF(BA10=0,"",VLOOKUP(BA10,'PUAN DAĞILIMI'!$A$1:$M$3000,'ÇIKTI (3 DEĞERLENDİRME)'!BL$1,0))</f>
        <v/>
      </c>
      <c r="R10" s="84" t="str">
        <f>IF(BB10=0,"",VLOOKUP(BB10,'PUAN DAĞILIMI'!$A$1:$M$3000,'ÇIKTI (3 DEĞERLENDİRME)'!BM$1,0))</f>
        <v/>
      </c>
      <c r="S10" s="63" t="str">
        <f>IF(BC10=0,"",VLOOKUP(BC10,'PUAN DAĞILIMI'!$A$1:$M$3000,'ÇIKTI (3 DEĞERLENDİRME)'!BN$1,0))</f>
        <v/>
      </c>
      <c r="T10" s="5" t="str">
        <f>IF(BD10=0,"",VLOOKUP(BD10,'PUAN DAĞILIMI'!$A$1:$M$3000,'ÇIKTI (3 DEĞERLENDİRME)'!BO$1,0))</f>
        <v/>
      </c>
      <c r="U10" s="84" t="str">
        <f>IF(BE10=0,"",VLOOKUP(BE10,'PUAN DAĞILIMI'!$A$1:$M$3000,'ÇIKTI (3 DEĞERLENDİRME)'!BP$1,0))</f>
        <v/>
      </c>
      <c r="V10" s="63" t="str">
        <f>IF(BF10=0,"",VLOOKUP(BF10,'PUAN DAĞILIMI'!$A$1:$M$3000,'ÇIKTI (3 DEĞERLENDİRME)'!BQ$1,0))</f>
        <v/>
      </c>
      <c r="W10" s="5" t="str">
        <f>IF(BG10=0,"",VLOOKUP(BG10,'PUAN DAĞILIMI'!$A$1:$M$3000,'ÇIKTI (3 DEĞERLENDİRME)'!BR$1,0))</f>
        <v/>
      </c>
      <c r="X10" s="84" t="str">
        <f>IF(BH10=0,"",VLOOKUP(BH10,'PUAN DAĞILIMI'!$A$1:$M$3000,'ÇIKTI (3 DEĞERLENDİRME)'!BS$1,0))</f>
        <v/>
      </c>
      <c r="Y10" s="63" t="str">
        <f>IF(BI10=0,"",VLOOKUP(BI10,'PUAN DAĞILIMI'!$A$1:$M$3000,'ÇIKTI (3 DEĞERLENDİRME)'!BT$1,0))</f>
        <v/>
      </c>
      <c r="Z10" s="5" t="str">
        <f>IF(BJ10=0,"",VLOOKUP(BJ10,'PUAN DAĞILIMI'!$A$1:$M$3000,'ÇIKTI (3 DEĞERLENDİRME)'!BU$1,0))</f>
        <v/>
      </c>
      <c r="AA10" s="84" t="str">
        <f>IF(BK10=0,"",VLOOKUP(BK10,'PUAN DAĞILIMI'!$A$1:$M$3000,'ÇIKTI (3 DEĞERLENDİRME)'!BV$1,0))</f>
        <v/>
      </c>
      <c r="AB10" s="63" t="str">
        <f>IF(BL10=0,"",VLOOKUP(BL10,'PUAN DAĞILIMI'!$A$1:$M$3000,'ÇIKTI (3 DEĞERLENDİRME)'!BW$1,0))</f>
        <v/>
      </c>
      <c r="AC10" s="5" t="str">
        <f>IF(BM10=0,"",VLOOKUP(BM10,'PUAN DAĞILIMI'!$A$1:$M$3000,'ÇIKTI (3 DEĞERLENDİRME)'!BX$1,0))</f>
        <v/>
      </c>
      <c r="AD10" s="84" t="str">
        <f>IF(BN10=0,"",VLOOKUP(BN10,'PUAN DAĞILIMI'!$A$1:$M$3000,'ÇIKTI (3 DEĞERLENDİRME)'!BY$1,0))</f>
        <v/>
      </c>
      <c r="AE10" s="63" t="str">
        <f>IF(BO10=0,"",VLOOKUP(BO10,'PUAN DAĞILIMI'!$A$1:$M$3000,'ÇIKTI (3 DEĞERLENDİRME)'!BZ$1,0))</f>
        <v/>
      </c>
      <c r="AF10" s="5" t="str">
        <f>IF(BP10=0,"",VLOOKUP(BP10,'PUAN DAĞILIMI'!$A$1:$M$3000,'ÇIKTI (3 DEĞERLENDİRME)'!CA$1,0))</f>
        <v/>
      </c>
      <c r="AG10" s="84" t="str">
        <f>IF(BQ10=0,"",VLOOKUP(BQ10,'PUAN DAĞILIMI'!$A$1:$M$3000,'ÇIKTI (3 DEĞERLENDİRME)'!CB$1,0))</f>
        <v/>
      </c>
      <c r="AH10" s="94" t="str">
        <f t="shared" si="56"/>
        <v/>
      </c>
      <c r="AI10" s="95" t="str">
        <f t="shared" si="57"/>
        <v/>
      </c>
      <c r="AJ10" s="73" t="str">
        <f t="shared" si="58"/>
        <v/>
      </c>
      <c r="AK10" s="18">
        <f>VLOOKUP($A10,'E OKUL YAPIŞTIR'!$A$1:$M$40,8,0)</f>
        <v>0</v>
      </c>
      <c r="AL10" s="18">
        <f>VLOOKUP($A10,'E OKUL YAPIŞTIR'!$A$1:$M$40,9,0)</f>
        <v>0</v>
      </c>
      <c r="AM10" s="18">
        <f>VLOOKUP($A10,'E OKUL YAPIŞTIR'!$A$1:$M$40,10,0)</f>
        <v>0</v>
      </c>
      <c r="AN10" s="18">
        <f>IF(AK10=0,0,CONCATENATE(AK10,"_",COUNTIF($AK$6:AK10,AK10)))</f>
        <v>0</v>
      </c>
      <c r="AO10" s="18">
        <f>IF(AL10=0,0,CONCATENATE(AL10,"_",COUNTIF($AK$6:AL10,AL10)))</f>
        <v>0</v>
      </c>
      <c r="AP10" s="18">
        <f>IF(AM10=0,0,CONCATENATE(AM10,"_",COUNTIF($AK$6:AM10,AM10)))</f>
        <v>0</v>
      </c>
      <c r="AQ10" s="18">
        <f t="shared" si="59"/>
        <v>0</v>
      </c>
      <c r="AR10" s="18">
        <f t="shared" si="60"/>
        <v>0</v>
      </c>
      <c r="AS10" s="18">
        <f t="shared" si="61"/>
        <v>0</v>
      </c>
      <c r="AT10" s="18">
        <f t="shared" si="62"/>
        <v>0</v>
      </c>
      <c r="AU10" s="18">
        <f t="shared" si="63"/>
        <v>0</v>
      </c>
      <c r="AV10" s="18">
        <f t="shared" si="64"/>
        <v>0</v>
      </c>
      <c r="AW10" s="18">
        <f t="shared" si="65"/>
        <v>0</v>
      </c>
      <c r="AX10" s="18">
        <f t="shared" si="66"/>
        <v>0</v>
      </c>
      <c r="AY10" s="18">
        <f t="shared" si="67"/>
        <v>0</v>
      </c>
      <c r="AZ10" s="18">
        <f t="shared" si="68"/>
        <v>0</v>
      </c>
      <c r="BA10" s="18">
        <f t="shared" si="69"/>
        <v>0</v>
      </c>
      <c r="BB10" s="18">
        <f t="shared" si="70"/>
        <v>0</v>
      </c>
      <c r="BC10" s="18">
        <f t="shared" si="71"/>
        <v>0</v>
      </c>
      <c r="BD10" s="18">
        <f t="shared" si="72"/>
        <v>0</v>
      </c>
      <c r="BE10" s="18">
        <f t="shared" si="73"/>
        <v>0</v>
      </c>
      <c r="BF10" s="18">
        <f t="shared" si="74"/>
        <v>0</v>
      </c>
      <c r="BG10" s="18">
        <f t="shared" si="75"/>
        <v>0</v>
      </c>
      <c r="BH10" s="18">
        <f t="shared" si="76"/>
        <v>0</v>
      </c>
      <c r="BI10" s="18">
        <f t="shared" si="77"/>
        <v>0</v>
      </c>
      <c r="BJ10" s="18">
        <f t="shared" si="78"/>
        <v>0</v>
      </c>
      <c r="BK10" s="18">
        <f t="shared" si="79"/>
        <v>0</v>
      </c>
      <c r="BL10" s="18">
        <f t="shared" si="80"/>
        <v>0</v>
      </c>
      <c r="BM10" s="18">
        <f t="shared" si="81"/>
        <v>0</v>
      </c>
      <c r="BN10" s="18">
        <f t="shared" si="82"/>
        <v>0</v>
      </c>
      <c r="BO10" s="18">
        <f t="shared" si="83"/>
        <v>0</v>
      </c>
      <c r="BP10" s="18">
        <f t="shared" si="84"/>
        <v>0</v>
      </c>
      <c r="BQ10" s="18">
        <f t="shared" si="85"/>
        <v>0</v>
      </c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</row>
    <row r="11" spans="1:116" s="1" customFormat="1" ht="15" customHeight="1">
      <c r="A11" s="4">
        <v>6</v>
      </c>
      <c r="B11" s="66" t="str">
        <f>IFERROR(IF(VLOOKUP($A11,'E OKUL YAPIŞTIR'!$A$1:$M$40,COLUMN(B5),0)=0,"",VLOOKUP($A11,'E OKUL YAPIŞTIR'!$A$1:$M$40,COLUMN(B5),0)),"")</f>
        <v/>
      </c>
      <c r="C11" s="82" t="str">
        <f>IFERROR(IF(VLOOKUP($A11,'E OKUL YAPIŞTIR'!$A$1:$M$40,COLUMN(C5),0)=0,"",VLOOKUP($A11,'E OKUL YAPIŞTIR'!$A$1:$M$40,COLUMN(C5),0)),"")</f>
        <v/>
      </c>
      <c r="D11" s="63" t="str">
        <f>IF(AN11=0,"",VLOOKUP(AN11,'PUAN DAĞILIMI'!$A$1:$M$3000,'ÇIKTI (3 DEĞERLENDİRME)'!AY$1,0))</f>
        <v/>
      </c>
      <c r="E11" s="5" t="str">
        <f>IF(AO11=0,"",VLOOKUP(AO11,'PUAN DAĞILIMI'!$A$1:$M$3000,'ÇIKTI (3 DEĞERLENDİRME)'!AZ$1,0))</f>
        <v/>
      </c>
      <c r="F11" s="84" t="str">
        <f>IF(AP11=0,"",VLOOKUP(AP11,'PUAN DAĞILIMI'!$A$1:$M$3000,'ÇIKTI (3 DEĞERLENDİRME)'!BA$1,0))</f>
        <v/>
      </c>
      <c r="G11" s="63" t="str">
        <f>IF(AQ11=0,"",VLOOKUP(AQ11,'PUAN DAĞILIMI'!$A$1:$M$3000,'ÇIKTI (3 DEĞERLENDİRME)'!BB$1,0))</f>
        <v/>
      </c>
      <c r="H11" s="5" t="str">
        <f>IF(AR11=0,"",VLOOKUP(AR11,'PUAN DAĞILIMI'!$A$1:$M$3000,'ÇIKTI (3 DEĞERLENDİRME)'!BC$1,0))</f>
        <v/>
      </c>
      <c r="I11" s="84" t="str">
        <f>IF(AS11=0,"",VLOOKUP(AS11,'PUAN DAĞILIMI'!$A$1:$M$3000,'ÇIKTI (3 DEĞERLENDİRME)'!BD$1,0))</f>
        <v/>
      </c>
      <c r="J11" s="63" t="str">
        <f>IF(AT11=0,"",VLOOKUP(AT11,'PUAN DAĞILIMI'!$A$1:$M$3000,'ÇIKTI (3 DEĞERLENDİRME)'!BE$1,0))</f>
        <v/>
      </c>
      <c r="K11" s="5" t="str">
        <f>IF(AU11=0,"",VLOOKUP(AU11,'PUAN DAĞILIMI'!$A$1:$M$3000,'ÇIKTI (3 DEĞERLENDİRME)'!BF$1,0))</f>
        <v/>
      </c>
      <c r="L11" s="84" t="str">
        <f>IF(AV11=0,"",VLOOKUP(AV11,'PUAN DAĞILIMI'!$A$1:$M$3000,'ÇIKTI (3 DEĞERLENDİRME)'!BG$1,0))</f>
        <v/>
      </c>
      <c r="M11" s="63" t="str">
        <f>IF(AW11=0,"",VLOOKUP(AW11,'PUAN DAĞILIMI'!$A$1:$M$3000,'ÇIKTI (3 DEĞERLENDİRME)'!BH$1,0))</f>
        <v/>
      </c>
      <c r="N11" s="5" t="str">
        <f>IF(AX11=0,"",VLOOKUP(AX11,'PUAN DAĞILIMI'!$A$1:$M$3000,'ÇIKTI (3 DEĞERLENDİRME)'!BI$1,0))</f>
        <v/>
      </c>
      <c r="O11" s="84" t="str">
        <f>IF(AY11=0,"",VLOOKUP(AY11,'PUAN DAĞILIMI'!$A$1:$M$3000,'ÇIKTI (3 DEĞERLENDİRME)'!BJ$1,0))</f>
        <v/>
      </c>
      <c r="P11" s="63" t="str">
        <f>IF(AZ11=0,"",VLOOKUP(AZ11,'PUAN DAĞILIMI'!$A$1:$M$3000,'ÇIKTI (3 DEĞERLENDİRME)'!BK$1,0))</f>
        <v/>
      </c>
      <c r="Q11" s="5" t="str">
        <f>IF(BA11=0,"",VLOOKUP(BA11,'PUAN DAĞILIMI'!$A$1:$M$3000,'ÇIKTI (3 DEĞERLENDİRME)'!BL$1,0))</f>
        <v/>
      </c>
      <c r="R11" s="84" t="str">
        <f>IF(BB11=0,"",VLOOKUP(BB11,'PUAN DAĞILIMI'!$A$1:$M$3000,'ÇIKTI (3 DEĞERLENDİRME)'!BM$1,0))</f>
        <v/>
      </c>
      <c r="S11" s="63" t="str">
        <f>IF(BC11=0,"",VLOOKUP(BC11,'PUAN DAĞILIMI'!$A$1:$M$3000,'ÇIKTI (3 DEĞERLENDİRME)'!BN$1,0))</f>
        <v/>
      </c>
      <c r="T11" s="5" t="str">
        <f>IF(BD11=0,"",VLOOKUP(BD11,'PUAN DAĞILIMI'!$A$1:$M$3000,'ÇIKTI (3 DEĞERLENDİRME)'!BO$1,0))</f>
        <v/>
      </c>
      <c r="U11" s="84" t="str">
        <f>IF(BE11=0,"",VLOOKUP(BE11,'PUAN DAĞILIMI'!$A$1:$M$3000,'ÇIKTI (3 DEĞERLENDİRME)'!BP$1,0))</f>
        <v/>
      </c>
      <c r="V11" s="63" t="str">
        <f>IF(BF11=0,"",VLOOKUP(BF11,'PUAN DAĞILIMI'!$A$1:$M$3000,'ÇIKTI (3 DEĞERLENDİRME)'!BQ$1,0))</f>
        <v/>
      </c>
      <c r="W11" s="5" t="str">
        <f>IF(BG11=0,"",VLOOKUP(BG11,'PUAN DAĞILIMI'!$A$1:$M$3000,'ÇIKTI (3 DEĞERLENDİRME)'!BR$1,0))</f>
        <v/>
      </c>
      <c r="X11" s="84" t="str">
        <f>IF(BH11=0,"",VLOOKUP(BH11,'PUAN DAĞILIMI'!$A$1:$M$3000,'ÇIKTI (3 DEĞERLENDİRME)'!BS$1,0))</f>
        <v/>
      </c>
      <c r="Y11" s="63" t="str">
        <f>IF(BI11=0,"",VLOOKUP(BI11,'PUAN DAĞILIMI'!$A$1:$M$3000,'ÇIKTI (3 DEĞERLENDİRME)'!BT$1,0))</f>
        <v/>
      </c>
      <c r="Z11" s="5" t="str">
        <f>IF(BJ11=0,"",VLOOKUP(BJ11,'PUAN DAĞILIMI'!$A$1:$M$3000,'ÇIKTI (3 DEĞERLENDİRME)'!BU$1,0))</f>
        <v/>
      </c>
      <c r="AA11" s="84" t="str">
        <f>IF(BK11=0,"",VLOOKUP(BK11,'PUAN DAĞILIMI'!$A$1:$M$3000,'ÇIKTI (3 DEĞERLENDİRME)'!BV$1,0))</f>
        <v/>
      </c>
      <c r="AB11" s="63" t="str">
        <f>IF(BL11=0,"",VLOOKUP(BL11,'PUAN DAĞILIMI'!$A$1:$M$3000,'ÇIKTI (3 DEĞERLENDİRME)'!BW$1,0))</f>
        <v/>
      </c>
      <c r="AC11" s="5" t="str">
        <f>IF(BM11=0,"",VLOOKUP(BM11,'PUAN DAĞILIMI'!$A$1:$M$3000,'ÇIKTI (3 DEĞERLENDİRME)'!BX$1,0))</f>
        <v/>
      </c>
      <c r="AD11" s="84" t="str">
        <f>IF(BN11=0,"",VLOOKUP(BN11,'PUAN DAĞILIMI'!$A$1:$M$3000,'ÇIKTI (3 DEĞERLENDİRME)'!BY$1,0))</f>
        <v/>
      </c>
      <c r="AE11" s="63" t="str">
        <f>IF(BO11=0,"",VLOOKUP(BO11,'PUAN DAĞILIMI'!$A$1:$M$3000,'ÇIKTI (3 DEĞERLENDİRME)'!BZ$1,0))</f>
        <v/>
      </c>
      <c r="AF11" s="5" t="str">
        <f>IF(BP11=0,"",VLOOKUP(BP11,'PUAN DAĞILIMI'!$A$1:$M$3000,'ÇIKTI (3 DEĞERLENDİRME)'!CA$1,0))</f>
        <v/>
      </c>
      <c r="AG11" s="84" t="str">
        <f>IF(BQ11=0,"",VLOOKUP(BQ11,'PUAN DAĞILIMI'!$A$1:$M$3000,'ÇIKTI (3 DEĞERLENDİRME)'!CB$1,0))</f>
        <v/>
      </c>
      <c r="AH11" s="94" t="str">
        <f t="shared" si="56"/>
        <v/>
      </c>
      <c r="AI11" s="95" t="str">
        <f t="shared" si="57"/>
        <v/>
      </c>
      <c r="AJ11" s="73" t="str">
        <f t="shared" si="58"/>
        <v/>
      </c>
      <c r="AK11" s="18">
        <f>VLOOKUP($A11,'E OKUL YAPIŞTIR'!$A$1:$M$40,8,0)</f>
        <v>0</v>
      </c>
      <c r="AL11" s="18">
        <f>VLOOKUP($A11,'E OKUL YAPIŞTIR'!$A$1:$M$40,9,0)</f>
        <v>0</v>
      </c>
      <c r="AM11" s="18">
        <f>VLOOKUP($A11,'E OKUL YAPIŞTIR'!$A$1:$M$40,10,0)</f>
        <v>0</v>
      </c>
      <c r="AN11" s="18">
        <f>IF(AK11=0,0,CONCATENATE(AK11,"_",COUNTIF($AK$6:AK11,AK11)))</f>
        <v>0</v>
      </c>
      <c r="AO11" s="18">
        <f>IF(AL11=0,0,CONCATENATE(AL11,"_",COUNTIF($AK$6:AL11,AL11)))</f>
        <v>0</v>
      </c>
      <c r="AP11" s="18">
        <f>IF(AM11=0,0,CONCATENATE(AM11,"_",COUNTIF($AK$6:AM11,AM11)))</f>
        <v>0</v>
      </c>
      <c r="AQ11" s="18">
        <f t="shared" si="59"/>
        <v>0</v>
      </c>
      <c r="AR11" s="18">
        <f t="shared" si="60"/>
        <v>0</v>
      </c>
      <c r="AS11" s="18">
        <f t="shared" si="61"/>
        <v>0</v>
      </c>
      <c r="AT11" s="18">
        <f t="shared" si="62"/>
        <v>0</v>
      </c>
      <c r="AU11" s="18">
        <f t="shared" si="63"/>
        <v>0</v>
      </c>
      <c r="AV11" s="18">
        <f t="shared" si="64"/>
        <v>0</v>
      </c>
      <c r="AW11" s="18">
        <f t="shared" si="65"/>
        <v>0</v>
      </c>
      <c r="AX11" s="18">
        <f t="shared" si="66"/>
        <v>0</v>
      </c>
      <c r="AY11" s="18">
        <f t="shared" si="67"/>
        <v>0</v>
      </c>
      <c r="AZ11" s="18">
        <f t="shared" si="68"/>
        <v>0</v>
      </c>
      <c r="BA11" s="18">
        <f t="shared" si="69"/>
        <v>0</v>
      </c>
      <c r="BB11" s="18">
        <f t="shared" si="70"/>
        <v>0</v>
      </c>
      <c r="BC11" s="18">
        <f t="shared" si="71"/>
        <v>0</v>
      </c>
      <c r="BD11" s="18">
        <f t="shared" si="72"/>
        <v>0</v>
      </c>
      <c r="BE11" s="18">
        <f t="shared" si="73"/>
        <v>0</v>
      </c>
      <c r="BF11" s="18">
        <f t="shared" si="74"/>
        <v>0</v>
      </c>
      <c r="BG11" s="18">
        <f t="shared" si="75"/>
        <v>0</v>
      </c>
      <c r="BH11" s="18">
        <f t="shared" si="76"/>
        <v>0</v>
      </c>
      <c r="BI11" s="18">
        <f t="shared" si="77"/>
        <v>0</v>
      </c>
      <c r="BJ11" s="18">
        <f t="shared" si="78"/>
        <v>0</v>
      </c>
      <c r="BK11" s="18">
        <f t="shared" si="79"/>
        <v>0</v>
      </c>
      <c r="BL11" s="18">
        <f t="shared" si="80"/>
        <v>0</v>
      </c>
      <c r="BM11" s="18">
        <f t="shared" si="81"/>
        <v>0</v>
      </c>
      <c r="BN11" s="18">
        <f t="shared" si="82"/>
        <v>0</v>
      </c>
      <c r="BO11" s="18">
        <f t="shared" si="83"/>
        <v>0</v>
      </c>
      <c r="BP11" s="18">
        <f t="shared" si="84"/>
        <v>0</v>
      </c>
      <c r="BQ11" s="18">
        <f t="shared" si="85"/>
        <v>0</v>
      </c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</row>
    <row r="12" spans="1:116" s="1" customFormat="1" ht="15" customHeight="1">
      <c r="A12" s="4">
        <v>7</v>
      </c>
      <c r="B12" s="66" t="str">
        <f>IFERROR(IF(VLOOKUP($A12,'E OKUL YAPIŞTIR'!$A$1:$M$40,COLUMN(B6),0)=0,"",VLOOKUP($A12,'E OKUL YAPIŞTIR'!$A$1:$M$40,COLUMN(B6),0)),"")</f>
        <v/>
      </c>
      <c r="C12" s="82" t="str">
        <f>IFERROR(IF(VLOOKUP($A12,'E OKUL YAPIŞTIR'!$A$1:$M$40,COLUMN(C6),0)=0,"",VLOOKUP($A12,'E OKUL YAPIŞTIR'!$A$1:$M$40,COLUMN(C6),0)),"")</f>
        <v/>
      </c>
      <c r="D12" s="63" t="str">
        <f>IF(AN12=0,"",VLOOKUP(AN12,'PUAN DAĞILIMI'!$A$1:$M$3000,'ÇIKTI (3 DEĞERLENDİRME)'!AY$1,0))</f>
        <v/>
      </c>
      <c r="E12" s="5" t="str">
        <f>IF(AO12=0,"",VLOOKUP(AO12,'PUAN DAĞILIMI'!$A$1:$M$3000,'ÇIKTI (3 DEĞERLENDİRME)'!AZ$1,0))</f>
        <v/>
      </c>
      <c r="F12" s="84" t="str">
        <f>IF(AP12=0,"",VLOOKUP(AP12,'PUAN DAĞILIMI'!$A$1:$M$3000,'ÇIKTI (3 DEĞERLENDİRME)'!BA$1,0))</f>
        <v/>
      </c>
      <c r="G12" s="63" t="str">
        <f>IF(AQ12=0,"",VLOOKUP(AQ12,'PUAN DAĞILIMI'!$A$1:$M$3000,'ÇIKTI (3 DEĞERLENDİRME)'!BB$1,0))</f>
        <v/>
      </c>
      <c r="H12" s="5" t="str">
        <f>IF(AR12=0,"",VLOOKUP(AR12,'PUAN DAĞILIMI'!$A$1:$M$3000,'ÇIKTI (3 DEĞERLENDİRME)'!BC$1,0))</f>
        <v/>
      </c>
      <c r="I12" s="84" t="str">
        <f>IF(AS12=0,"",VLOOKUP(AS12,'PUAN DAĞILIMI'!$A$1:$M$3000,'ÇIKTI (3 DEĞERLENDİRME)'!BD$1,0))</f>
        <v/>
      </c>
      <c r="J12" s="63" t="str">
        <f>IF(AT12=0,"",VLOOKUP(AT12,'PUAN DAĞILIMI'!$A$1:$M$3000,'ÇIKTI (3 DEĞERLENDİRME)'!BE$1,0))</f>
        <v/>
      </c>
      <c r="K12" s="5" t="str">
        <f>IF(AU12=0,"",VLOOKUP(AU12,'PUAN DAĞILIMI'!$A$1:$M$3000,'ÇIKTI (3 DEĞERLENDİRME)'!BF$1,0))</f>
        <v/>
      </c>
      <c r="L12" s="84" t="str">
        <f>IF(AV12=0,"",VLOOKUP(AV12,'PUAN DAĞILIMI'!$A$1:$M$3000,'ÇIKTI (3 DEĞERLENDİRME)'!BG$1,0))</f>
        <v/>
      </c>
      <c r="M12" s="63" t="str">
        <f>IF(AW12=0,"",VLOOKUP(AW12,'PUAN DAĞILIMI'!$A$1:$M$3000,'ÇIKTI (3 DEĞERLENDİRME)'!BH$1,0))</f>
        <v/>
      </c>
      <c r="N12" s="5" t="str">
        <f>IF(AX12=0,"",VLOOKUP(AX12,'PUAN DAĞILIMI'!$A$1:$M$3000,'ÇIKTI (3 DEĞERLENDİRME)'!BI$1,0))</f>
        <v/>
      </c>
      <c r="O12" s="84" t="str">
        <f>IF(AY12=0,"",VLOOKUP(AY12,'PUAN DAĞILIMI'!$A$1:$M$3000,'ÇIKTI (3 DEĞERLENDİRME)'!BJ$1,0))</f>
        <v/>
      </c>
      <c r="P12" s="63" t="str">
        <f>IF(AZ12=0,"",VLOOKUP(AZ12,'PUAN DAĞILIMI'!$A$1:$M$3000,'ÇIKTI (3 DEĞERLENDİRME)'!BK$1,0))</f>
        <v/>
      </c>
      <c r="Q12" s="5" t="str">
        <f>IF(BA12=0,"",VLOOKUP(BA12,'PUAN DAĞILIMI'!$A$1:$M$3000,'ÇIKTI (3 DEĞERLENDİRME)'!BL$1,0))</f>
        <v/>
      </c>
      <c r="R12" s="84" t="str">
        <f>IF(BB12=0,"",VLOOKUP(BB12,'PUAN DAĞILIMI'!$A$1:$M$3000,'ÇIKTI (3 DEĞERLENDİRME)'!BM$1,0))</f>
        <v/>
      </c>
      <c r="S12" s="63" t="str">
        <f>IF(BC12=0,"",VLOOKUP(BC12,'PUAN DAĞILIMI'!$A$1:$M$3000,'ÇIKTI (3 DEĞERLENDİRME)'!BN$1,0))</f>
        <v/>
      </c>
      <c r="T12" s="5" t="str">
        <f>IF(BD12=0,"",VLOOKUP(BD12,'PUAN DAĞILIMI'!$A$1:$M$3000,'ÇIKTI (3 DEĞERLENDİRME)'!BO$1,0))</f>
        <v/>
      </c>
      <c r="U12" s="84" t="str">
        <f>IF(BE12=0,"",VLOOKUP(BE12,'PUAN DAĞILIMI'!$A$1:$M$3000,'ÇIKTI (3 DEĞERLENDİRME)'!BP$1,0))</f>
        <v/>
      </c>
      <c r="V12" s="63" t="str">
        <f>IF(BF12=0,"",VLOOKUP(BF12,'PUAN DAĞILIMI'!$A$1:$M$3000,'ÇIKTI (3 DEĞERLENDİRME)'!BQ$1,0))</f>
        <v/>
      </c>
      <c r="W12" s="5" t="str">
        <f>IF(BG12=0,"",VLOOKUP(BG12,'PUAN DAĞILIMI'!$A$1:$M$3000,'ÇIKTI (3 DEĞERLENDİRME)'!BR$1,0))</f>
        <v/>
      </c>
      <c r="X12" s="84" t="str">
        <f>IF(BH12=0,"",VLOOKUP(BH12,'PUAN DAĞILIMI'!$A$1:$M$3000,'ÇIKTI (3 DEĞERLENDİRME)'!BS$1,0))</f>
        <v/>
      </c>
      <c r="Y12" s="63" t="str">
        <f>IF(BI12=0,"",VLOOKUP(BI12,'PUAN DAĞILIMI'!$A$1:$M$3000,'ÇIKTI (3 DEĞERLENDİRME)'!BT$1,0))</f>
        <v/>
      </c>
      <c r="Z12" s="5" t="str">
        <f>IF(BJ12=0,"",VLOOKUP(BJ12,'PUAN DAĞILIMI'!$A$1:$M$3000,'ÇIKTI (3 DEĞERLENDİRME)'!BU$1,0))</f>
        <v/>
      </c>
      <c r="AA12" s="84" t="str">
        <f>IF(BK12=0,"",VLOOKUP(BK12,'PUAN DAĞILIMI'!$A$1:$M$3000,'ÇIKTI (3 DEĞERLENDİRME)'!BV$1,0))</f>
        <v/>
      </c>
      <c r="AB12" s="63" t="str">
        <f>IF(BL12=0,"",VLOOKUP(BL12,'PUAN DAĞILIMI'!$A$1:$M$3000,'ÇIKTI (3 DEĞERLENDİRME)'!BW$1,0))</f>
        <v/>
      </c>
      <c r="AC12" s="5" t="str">
        <f>IF(BM12=0,"",VLOOKUP(BM12,'PUAN DAĞILIMI'!$A$1:$M$3000,'ÇIKTI (3 DEĞERLENDİRME)'!BX$1,0))</f>
        <v/>
      </c>
      <c r="AD12" s="84" t="str">
        <f>IF(BN12=0,"",VLOOKUP(BN12,'PUAN DAĞILIMI'!$A$1:$M$3000,'ÇIKTI (3 DEĞERLENDİRME)'!BY$1,0))</f>
        <v/>
      </c>
      <c r="AE12" s="63" t="str">
        <f>IF(BO12=0,"",VLOOKUP(BO12,'PUAN DAĞILIMI'!$A$1:$M$3000,'ÇIKTI (3 DEĞERLENDİRME)'!BZ$1,0))</f>
        <v/>
      </c>
      <c r="AF12" s="5" t="str">
        <f>IF(BP12=0,"",VLOOKUP(BP12,'PUAN DAĞILIMI'!$A$1:$M$3000,'ÇIKTI (3 DEĞERLENDİRME)'!CA$1,0))</f>
        <v/>
      </c>
      <c r="AG12" s="84" t="str">
        <f>IF(BQ12=0,"",VLOOKUP(BQ12,'PUAN DAĞILIMI'!$A$1:$M$3000,'ÇIKTI (3 DEĞERLENDİRME)'!CB$1,0))</f>
        <v/>
      </c>
      <c r="AH12" s="94" t="str">
        <f t="shared" si="56"/>
        <v/>
      </c>
      <c r="AI12" s="95" t="str">
        <f t="shared" si="57"/>
        <v/>
      </c>
      <c r="AJ12" s="73" t="str">
        <f t="shared" si="58"/>
        <v/>
      </c>
      <c r="AK12" s="18">
        <f>VLOOKUP($A12,'E OKUL YAPIŞTIR'!$A$1:$M$40,8,0)</f>
        <v>0</v>
      </c>
      <c r="AL12" s="18">
        <f>VLOOKUP($A12,'E OKUL YAPIŞTIR'!$A$1:$M$40,9,0)</f>
        <v>0</v>
      </c>
      <c r="AM12" s="18">
        <f>VLOOKUP($A12,'E OKUL YAPIŞTIR'!$A$1:$M$40,10,0)</f>
        <v>0</v>
      </c>
      <c r="AN12" s="18">
        <f>IF(AK12=0,0,CONCATENATE(AK12,"_",COUNTIF($AK$6:AK12,AK12)))</f>
        <v>0</v>
      </c>
      <c r="AO12" s="18">
        <f>IF(AL12=0,0,CONCATENATE(AL12,"_",COUNTIF($AK$6:AL12,AL12)))</f>
        <v>0</v>
      </c>
      <c r="AP12" s="18">
        <f>IF(AM12=0,0,CONCATENATE(AM12,"_",COUNTIF($AK$6:AM12,AM12)))</f>
        <v>0</v>
      </c>
      <c r="AQ12" s="18">
        <f t="shared" si="59"/>
        <v>0</v>
      </c>
      <c r="AR12" s="18">
        <f t="shared" si="60"/>
        <v>0</v>
      </c>
      <c r="AS12" s="18">
        <f t="shared" si="61"/>
        <v>0</v>
      </c>
      <c r="AT12" s="18">
        <f t="shared" si="62"/>
        <v>0</v>
      </c>
      <c r="AU12" s="18">
        <f t="shared" si="63"/>
        <v>0</v>
      </c>
      <c r="AV12" s="18">
        <f t="shared" si="64"/>
        <v>0</v>
      </c>
      <c r="AW12" s="18">
        <f t="shared" si="65"/>
        <v>0</v>
      </c>
      <c r="AX12" s="18">
        <f t="shared" si="66"/>
        <v>0</v>
      </c>
      <c r="AY12" s="18">
        <f t="shared" si="67"/>
        <v>0</v>
      </c>
      <c r="AZ12" s="18">
        <f t="shared" si="68"/>
        <v>0</v>
      </c>
      <c r="BA12" s="18">
        <f t="shared" si="69"/>
        <v>0</v>
      </c>
      <c r="BB12" s="18">
        <f t="shared" si="70"/>
        <v>0</v>
      </c>
      <c r="BC12" s="18">
        <f t="shared" si="71"/>
        <v>0</v>
      </c>
      <c r="BD12" s="18">
        <f t="shared" si="72"/>
        <v>0</v>
      </c>
      <c r="BE12" s="18">
        <f t="shared" si="73"/>
        <v>0</v>
      </c>
      <c r="BF12" s="18">
        <f t="shared" si="74"/>
        <v>0</v>
      </c>
      <c r="BG12" s="18">
        <f t="shared" si="75"/>
        <v>0</v>
      </c>
      <c r="BH12" s="18">
        <f t="shared" si="76"/>
        <v>0</v>
      </c>
      <c r="BI12" s="18">
        <f t="shared" si="77"/>
        <v>0</v>
      </c>
      <c r="BJ12" s="18">
        <f t="shared" si="78"/>
        <v>0</v>
      </c>
      <c r="BK12" s="18">
        <f t="shared" si="79"/>
        <v>0</v>
      </c>
      <c r="BL12" s="18">
        <f t="shared" si="80"/>
        <v>0</v>
      </c>
      <c r="BM12" s="18">
        <f t="shared" si="81"/>
        <v>0</v>
      </c>
      <c r="BN12" s="18">
        <f t="shared" si="82"/>
        <v>0</v>
      </c>
      <c r="BO12" s="18">
        <f t="shared" si="83"/>
        <v>0</v>
      </c>
      <c r="BP12" s="18">
        <f t="shared" si="84"/>
        <v>0</v>
      </c>
      <c r="BQ12" s="18">
        <f t="shared" si="85"/>
        <v>0</v>
      </c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</row>
    <row r="13" spans="1:116" s="1" customFormat="1" ht="15" customHeight="1">
      <c r="A13" s="4">
        <v>8</v>
      </c>
      <c r="B13" s="66" t="str">
        <f>IFERROR(IF(VLOOKUP($A13,'E OKUL YAPIŞTIR'!$A$1:$M$40,COLUMN(B7),0)=0,"",VLOOKUP($A13,'E OKUL YAPIŞTIR'!$A$1:$M$40,COLUMN(B7),0)),"")</f>
        <v/>
      </c>
      <c r="C13" s="82" t="str">
        <f>IFERROR(IF(VLOOKUP($A13,'E OKUL YAPIŞTIR'!$A$1:$M$40,COLUMN(C7),0)=0,"",VLOOKUP($A13,'E OKUL YAPIŞTIR'!$A$1:$M$40,COLUMN(C7),0)),"")</f>
        <v/>
      </c>
      <c r="D13" s="63" t="str">
        <f>IF(AN13=0,"",VLOOKUP(AN13,'PUAN DAĞILIMI'!$A$1:$M$3000,'ÇIKTI (3 DEĞERLENDİRME)'!AY$1,0))</f>
        <v/>
      </c>
      <c r="E13" s="5" t="str">
        <f>IF(AO13=0,"",VLOOKUP(AO13,'PUAN DAĞILIMI'!$A$1:$M$3000,'ÇIKTI (3 DEĞERLENDİRME)'!AZ$1,0))</f>
        <v/>
      </c>
      <c r="F13" s="84" t="str">
        <f>IF(AP13=0,"",VLOOKUP(AP13,'PUAN DAĞILIMI'!$A$1:$M$3000,'ÇIKTI (3 DEĞERLENDİRME)'!BA$1,0))</f>
        <v/>
      </c>
      <c r="G13" s="63" t="str">
        <f>IF(AQ13=0,"",VLOOKUP(AQ13,'PUAN DAĞILIMI'!$A$1:$M$3000,'ÇIKTI (3 DEĞERLENDİRME)'!BB$1,0))</f>
        <v/>
      </c>
      <c r="H13" s="5" t="str">
        <f>IF(AR13=0,"",VLOOKUP(AR13,'PUAN DAĞILIMI'!$A$1:$M$3000,'ÇIKTI (3 DEĞERLENDİRME)'!BC$1,0))</f>
        <v/>
      </c>
      <c r="I13" s="84" t="str">
        <f>IF(AS13=0,"",VLOOKUP(AS13,'PUAN DAĞILIMI'!$A$1:$M$3000,'ÇIKTI (3 DEĞERLENDİRME)'!BD$1,0))</f>
        <v/>
      </c>
      <c r="J13" s="63" t="str">
        <f>IF(AT13=0,"",VLOOKUP(AT13,'PUAN DAĞILIMI'!$A$1:$M$3000,'ÇIKTI (3 DEĞERLENDİRME)'!BE$1,0))</f>
        <v/>
      </c>
      <c r="K13" s="5" t="str">
        <f>IF(AU13=0,"",VLOOKUP(AU13,'PUAN DAĞILIMI'!$A$1:$M$3000,'ÇIKTI (3 DEĞERLENDİRME)'!BF$1,0))</f>
        <v/>
      </c>
      <c r="L13" s="84" t="str">
        <f>IF(AV13=0,"",VLOOKUP(AV13,'PUAN DAĞILIMI'!$A$1:$M$3000,'ÇIKTI (3 DEĞERLENDİRME)'!BG$1,0))</f>
        <v/>
      </c>
      <c r="M13" s="63" t="str">
        <f>IF(AW13=0,"",VLOOKUP(AW13,'PUAN DAĞILIMI'!$A$1:$M$3000,'ÇIKTI (3 DEĞERLENDİRME)'!BH$1,0))</f>
        <v/>
      </c>
      <c r="N13" s="5" t="str">
        <f>IF(AX13=0,"",VLOOKUP(AX13,'PUAN DAĞILIMI'!$A$1:$M$3000,'ÇIKTI (3 DEĞERLENDİRME)'!BI$1,0))</f>
        <v/>
      </c>
      <c r="O13" s="84" t="str">
        <f>IF(AY13=0,"",VLOOKUP(AY13,'PUAN DAĞILIMI'!$A$1:$M$3000,'ÇIKTI (3 DEĞERLENDİRME)'!BJ$1,0))</f>
        <v/>
      </c>
      <c r="P13" s="63" t="str">
        <f>IF(AZ13=0,"",VLOOKUP(AZ13,'PUAN DAĞILIMI'!$A$1:$M$3000,'ÇIKTI (3 DEĞERLENDİRME)'!BK$1,0))</f>
        <v/>
      </c>
      <c r="Q13" s="5" t="str">
        <f>IF(BA13=0,"",VLOOKUP(BA13,'PUAN DAĞILIMI'!$A$1:$M$3000,'ÇIKTI (3 DEĞERLENDİRME)'!BL$1,0))</f>
        <v/>
      </c>
      <c r="R13" s="84" t="str">
        <f>IF(BB13=0,"",VLOOKUP(BB13,'PUAN DAĞILIMI'!$A$1:$M$3000,'ÇIKTI (3 DEĞERLENDİRME)'!BM$1,0))</f>
        <v/>
      </c>
      <c r="S13" s="63" t="str">
        <f>IF(BC13=0,"",VLOOKUP(BC13,'PUAN DAĞILIMI'!$A$1:$M$3000,'ÇIKTI (3 DEĞERLENDİRME)'!BN$1,0))</f>
        <v/>
      </c>
      <c r="T13" s="5" t="str">
        <f>IF(BD13=0,"",VLOOKUP(BD13,'PUAN DAĞILIMI'!$A$1:$M$3000,'ÇIKTI (3 DEĞERLENDİRME)'!BO$1,0))</f>
        <v/>
      </c>
      <c r="U13" s="84" t="str">
        <f>IF(BE13=0,"",VLOOKUP(BE13,'PUAN DAĞILIMI'!$A$1:$M$3000,'ÇIKTI (3 DEĞERLENDİRME)'!BP$1,0))</f>
        <v/>
      </c>
      <c r="V13" s="63" t="str">
        <f>IF(BF13=0,"",VLOOKUP(BF13,'PUAN DAĞILIMI'!$A$1:$M$3000,'ÇIKTI (3 DEĞERLENDİRME)'!BQ$1,0))</f>
        <v/>
      </c>
      <c r="W13" s="5" t="str">
        <f>IF(BG13=0,"",VLOOKUP(BG13,'PUAN DAĞILIMI'!$A$1:$M$3000,'ÇIKTI (3 DEĞERLENDİRME)'!BR$1,0))</f>
        <v/>
      </c>
      <c r="X13" s="84" t="str">
        <f>IF(BH13=0,"",VLOOKUP(BH13,'PUAN DAĞILIMI'!$A$1:$M$3000,'ÇIKTI (3 DEĞERLENDİRME)'!BS$1,0))</f>
        <v/>
      </c>
      <c r="Y13" s="63" t="str">
        <f>IF(BI13=0,"",VLOOKUP(BI13,'PUAN DAĞILIMI'!$A$1:$M$3000,'ÇIKTI (3 DEĞERLENDİRME)'!BT$1,0))</f>
        <v/>
      </c>
      <c r="Z13" s="5" t="str">
        <f>IF(BJ13=0,"",VLOOKUP(BJ13,'PUAN DAĞILIMI'!$A$1:$M$3000,'ÇIKTI (3 DEĞERLENDİRME)'!BU$1,0))</f>
        <v/>
      </c>
      <c r="AA13" s="84" t="str">
        <f>IF(BK13=0,"",VLOOKUP(BK13,'PUAN DAĞILIMI'!$A$1:$M$3000,'ÇIKTI (3 DEĞERLENDİRME)'!BV$1,0))</f>
        <v/>
      </c>
      <c r="AB13" s="63" t="str">
        <f>IF(BL13=0,"",VLOOKUP(BL13,'PUAN DAĞILIMI'!$A$1:$M$3000,'ÇIKTI (3 DEĞERLENDİRME)'!BW$1,0))</f>
        <v/>
      </c>
      <c r="AC13" s="5" t="str">
        <f>IF(BM13=0,"",VLOOKUP(BM13,'PUAN DAĞILIMI'!$A$1:$M$3000,'ÇIKTI (3 DEĞERLENDİRME)'!BX$1,0))</f>
        <v/>
      </c>
      <c r="AD13" s="84" t="str">
        <f>IF(BN13=0,"",VLOOKUP(BN13,'PUAN DAĞILIMI'!$A$1:$M$3000,'ÇIKTI (3 DEĞERLENDİRME)'!BY$1,0))</f>
        <v/>
      </c>
      <c r="AE13" s="63" t="str">
        <f>IF(BO13=0,"",VLOOKUP(BO13,'PUAN DAĞILIMI'!$A$1:$M$3000,'ÇIKTI (3 DEĞERLENDİRME)'!BZ$1,0))</f>
        <v/>
      </c>
      <c r="AF13" s="5" t="str">
        <f>IF(BP13=0,"",VLOOKUP(BP13,'PUAN DAĞILIMI'!$A$1:$M$3000,'ÇIKTI (3 DEĞERLENDİRME)'!CA$1,0))</f>
        <v/>
      </c>
      <c r="AG13" s="84" t="str">
        <f>IF(BQ13=0,"",VLOOKUP(BQ13,'PUAN DAĞILIMI'!$A$1:$M$3000,'ÇIKTI (3 DEĞERLENDİRME)'!CB$1,0))</f>
        <v/>
      </c>
      <c r="AH13" s="94" t="str">
        <f t="shared" si="56"/>
        <v/>
      </c>
      <c r="AI13" s="95" t="str">
        <f t="shared" si="57"/>
        <v/>
      </c>
      <c r="AJ13" s="73" t="str">
        <f t="shared" si="58"/>
        <v/>
      </c>
      <c r="AK13" s="18">
        <f>VLOOKUP($A13,'E OKUL YAPIŞTIR'!$A$1:$M$40,8,0)</f>
        <v>0</v>
      </c>
      <c r="AL13" s="18">
        <f>VLOOKUP($A13,'E OKUL YAPIŞTIR'!$A$1:$M$40,9,0)</f>
        <v>0</v>
      </c>
      <c r="AM13" s="18">
        <f>VLOOKUP($A13,'E OKUL YAPIŞTIR'!$A$1:$M$40,10,0)</f>
        <v>0</v>
      </c>
      <c r="AN13" s="18">
        <f>IF(AK13=0,0,CONCATENATE(AK13,"_",COUNTIF($AK$6:AK13,AK13)))</f>
        <v>0</v>
      </c>
      <c r="AO13" s="18">
        <f>IF(AL13=0,0,CONCATENATE(AL13,"_",COUNTIF($AK$6:AL13,AL13)))</f>
        <v>0</v>
      </c>
      <c r="AP13" s="18">
        <f>IF(AM13=0,0,CONCATENATE(AM13,"_",COUNTIF($AK$6:AM13,AM13)))</f>
        <v>0</v>
      </c>
      <c r="AQ13" s="18">
        <f t="shared" si="59"/>
        <v>0</v>
      </c>
      <c r="AR13" s="18">
        <f t="shared" si="60"/>
        <v>0</v>
      </c>
      <c r="AS13" s="18">
        <f t="shared" si="61"/>
        <v>0</v>
      </c>
      <c r="AT13" s="18">
        <f t="shared" si="62"/>
        <v>0</v>
      </c>
      <c r="AU13" s="18">
        <f t="shared" si="63"/>
        <v>0</v>
      </c>
      <c r="AV13" s="18">
        <f t="shared" si="64"/>
        <v>0</v>
      </c>
      <c r="AW13" s="18">
        <f t="shared" si="65"/>
        <v>0</v>
      </c>
      <c r="AX13" s="18">
        <f t="shared" si="66"/>
        <v>0</v>
      </c>
      <c r="AY13" s="18">
        <f t="shared" si="67"/>
        <v>0</v>
      </c>
      <c r="AZ13" s="18">
        <f t="shared" si="68"/>
        <v>0</v>
      </c>
      <c r="BA13" s="18">
        <f t="shared" si="69"/>
        <v>0</v>
      </c>
      <c r="BB13" s="18">
        <f t="shared" si="70"/>
        <v>0</v>
      </c>
      <c r="BC13" s="18">
        <f t="shared" si="71"/>
        <v>0</v>
      </c>
      <c r="BD13" s="18">
        <f t="shared" si="72"/>
        <v>0</v>
      </c>
      <c r="BE13" s="18">
        <f t="shared" si="73"/>
        <v>0</v>
      </c>
      <c r="BF13" s="18">
        <f t="shared" si="74"/>
        <v>0</v>
      </c>
      <c r="BG13" s="18">
        <f t="shared" si="75"/>
        <v>0</v>
      </c>
      <c r="BH13" s="18">
        <f t="shared" si="76"/>
        <v>0</v>
      </c>
      <c r="BI13" s="18">
        <f t="shared" si="77"/>
        <v>0</v>
      </c>
      <c r="BJ13" s="18">
        <f t="shared" si="78"/>
        <v>0</v>
      </c>
      <c r="BK13" s="18">
        <f t="shared" si="79"/>
        <v>0</v>
      </c>
      <c r="BL13" s="18">
        <f t="shared" si="80"/>
        <v>0</v>
      </c>
      <c r="BM13" s="18">
        <f t="shared" si="81"/>
        <v>0</v>
      </c>
      <c r="BN13" s="18">
        <f t="shared" si="82"/>
        <v>0</v>
      </c>
      <c r="BO13" s="18">
        <f t="shared" si="83"/>
        <v>0</v>
      </c>
      <c r="BP13" s="18">
        <f t="shared" si="84"/>
        <v>0</v>
      </c>
      <c r="BQ13" s="18">
        <f t="shared" si="85"/>
        <v>0</v>
      </c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</row>
    <row r="14" spans="1:116" s="1" customFormat="1" ht="15" customHeight="1">
      <c r="A14" s="4">
        <v>9</v>
      </c>
      <c r="B14" s="66" t="str">
        <f>IFERROR(IF(VLOOKUP($A14,'E OKUL YAPIŞTIR'!$A$1:$M$40,COLUMN(B8),0)=0,"",VLOOKUP($A14,'E OKUL YAPIŞTIR'!$A$1:$M$40,COLUMN(B8),0)),"")</f>
        <v/>
      </c>
      <c r="C14" s="82" t="str">
        <f>IFERROR(IF(VLOOKUP($A14,'E OKUL YAPIŞTIR'!$A$1:$M$40,COLUMN(C8),0)=0,"",VLOOKUP($A14,'E OKUL YAPIŞTIR'!$A$1:$M$40,COLUMN(C8),0)),"")</f>
        <v/>
      </c>
      <c r="D14" s="63" t="str">
        <f>IF(AN14=0,"",VLOOKUP(AN14,'PUAN DAĞILIMI'!$A$1:$M$3000,'ÇIKTI (3 DEĞERLENDİRME)'!AY$1,0))</f>
        <v/>
      </c>
      <c r="E14" s="5" t="str">
        <f>IF(AO14=0,"",VLOOKUP(AO14,'PUAN DAĞILIMI'!$A$1:$M$3000,'ÇIKTI (3 DEĞERLENDİRME)'!AZ$1,0))</f>
        <v/>
      </c>
      <c r="F14" s="84" t="str">
        <f>IF(AP14=0,"",VLOOKUP(AP14,'PUAN DAĞILIMI'!$A$1:$M$3000,'ÇIKTI (3 DEĞERLENDİRME)'!BA$1,0))</f>
        <v/>
      </c>
      <c r="G14" s="63" t="str">
        <f>IF(AQ14=0,"",VLOOKUP(AQ14,'PUAN DAĞILIMI'!$A$1:$M$3000,'ÇIKTI (3 DEĞERLENDİRME)'!BB$1,0))</f>
        <v/>
      </c>
      <c r="H14" s="5" t="str">
        <f>IF(AR14=0,"",VLOOKUP(AR14,'PUAN DAĞILIMI'!$A$1:$M$3000,'ÇIKTI (3 DEĞERLENDİRME)'!BC$1,0))</f>
        <v/>
      </c>
      <c r="I14" s="84" t="str">
        <f>IF(AS14=0,"",VLOOKUP(AS14,'PUAN DAĞILIMI'!$A$1:$M$3000,'ÇIKTI (3 DEĞERLENDİRME)'!BD$1,0))</f>
        <v/>
      </c>
      <c r="J14" s="63" t="str">
        <f>IF(AT14=0,"",VLOOKUP(AT14,'PUAN DAĞILIMI'!$A$1:$M$3000,'ÇIKTI (3 DEĞERLENDİRME)'!BE$1,0))</f>
        <v/>
      </c>
      <c r="K14" s="5" t="str">
        <f>IF(AU14=0,"",VLOOKUP(AU14,'PUAN DAĞILIMI'!$A$1:$M$3000,'ÇIKTI (3 DEĞERLENDİRME)'!BF$1,0))</f>
        <v/>
      </c>
      <c r="L14" s="84" t="str">
        <f>IF(AV14=0,"",VLOOKUP(AV14,'PUAN DAĞILIMI'!$A$1:$M$3000,'ÇIKTI (3 DEĞERLENDİRME)'!BG$1,0))</f>
        <v/>
      </c>
      <c r="M14" s="63" t="str">
        <f>IF(AW14=0,"",VLOOKUP(AW14,'PUAN DAĞILIMI'!$A$1:$M$3000,'ÇIKTI (3 DEĞERLENDİRME)'!BH$1,0))</f>
        <v/>
      </c>
      <c r="N14" s="5" t="str">
        <f>IF(AX14=0,"",VLOOKUP(AX14,'PUAN DAĞILIMI'!$A$1:$M$3000,'ÇIKTI (3 DEĞERLENDİRME)'!BI$1,0))</f>
        <v/>
      </c>
      <c r="O14" s="84" t="str">
        <f>IF(AY14=0,"",VLOOKUP(AY14,'PUAN DAĞILIMI'!$A$1:$M$3000,'ÇIKTI (3 DEĞERLENDİRME)'!BJ$1,0))</f>
        <v/>
      </c>
      <c r="P14" s="63" t="str">
        <f>IF(AZ14=0,"",VLOOKUP(AZ14,'PUAN DAĞILIMI'!$A$1:$M$3000,'ÇIKTI (3 DEĞERLENDİRME)'!BK$1,0))</f>
        <v/>
      </c>
      <c r="Q14" s="5" t="str">
        <f>IF(BA14=0,"",VLOOKUP(BA14,'PUAN DAĞILIMI'!$A$1:$M$3000,'ÇIKTI (3 DEĞERLENDİRME)'!BL$1,0))</f>
        <v/>
      </c>
      <c r="R14" s="84" t="str">
        <f>IF(BB14=0,"",VLOOKUP(BB14,'PUAN DAĞILIMI'!$A$1:$M$3000,'ÇIKTI (3 DEĞERLENDİRME)'!BM$1,0))</f>
        <v/>
      </c>
      <c r="S14" s="63" t="str">
        <f>IF(BC14=0,"",VLOOKUP(BC14,'PUAN DAĞILIMI'!$A$1:$M$3000,'ÇIKTI (3 DEĞERLENDİRME)'!BN$1,0))</f>
        <v/>
      </c>
      <c r="T14" s="5" t="str">
        <f>IF(BD14=0,"",VLOOKUP(BD14,'PUAN DAĞILIMI'!$A$1:$M$3000,'ÇIKTI (3 DEĞERLENDİRME)'!BO$1,0))</f>
        <v/>
      </c>
      <c r="U14" s="84" t="str">
        <f>IF(BE14=0,"",VLOOKUP(BE14,'PUAN DAĞILIMI'!$A$1:$M$3000,'ÇIKTI (3 DEĞERLENDİRME)'!BP$1,0))</f>
        <v/>
      </c>
      <c r="V14" s="63" t="str">
        <f>IF(BF14=0,"",VLOOKUP(BF14,'PUAN DAĞILIMI'!$A$1:$M$3000,'ÇIKTI (3 DEĞERLENDİRME)'!BQ$1,0))</f>
        <v/>
      </c>
      <c r="W14" s="5" t="str">
        <f>IF(BG14=0,"",VLOOKUP(BG14,'PUAN DAĞILIMI'!$A$1:$M$3000,'ÇIKTI (3 DEĞERLENDİRME)'!BR$1,0))</f>
        <v/>
      </c>
      <c r="X14" s="84" t="str">
        <f>IF(BH14=0,"",VLOOKUP(BH14,'PUAN DAĞILIMI'!$A$1:$M$3000,'ÇIKTI (3 DEĞERLENDİRME)'!BS$1,0))</f>
        <v/>
      </c>
      <c r="Y14" s="63" t="str">
        <f>IF(BI14=0,"",VLOOKUP(BI14,'PUAN DAĞILIMI'!$A$1:$M$3000,'ÇIKTI (3 DEĞERLENDİRME)'!BT$1,0))</f>
        <v/>
      </c>
      <c r="Z14" s="5" t="str">
        <f>IF(BJ14=0,"",VLOOKUP(BJ14,'PUAN DAĞILIMI'!$A$1:$M$3000,'ÇIKTI (3 DEĞERLENDİRME)'!BU$1,0))</f>
        <v/>
      </c>
      <c r="AA14" s="84" t="str">
        <f>IF(BK14=0,"",VLOOKUP(BK14,'PUAN DAĞILIMI'!$A$1:$M$3000,'ÇIKTI (3 DEĞERLENDİRME)'!BV$1,0))</f>
        <v/>
      </c>
      <c r="AB14" s="63" t="str">
        <f>IF(BL14=0,"",VLOOKUP(BL14,'PUAN DAĞILIMI'!$A$1:$M$3000,'ÇIKTI (3 DEĞERLENDİRME)'!BW$1,0))</f>
        <v/>
      </c>
      <c r="AC14" s="5" t="str">
        <f>IF(BM14=0,"",VLOOKUP(BM14,'PUAN DAĞILIMI'!$A$1:$M$3000,'ÇIKTI (3 DEĞERLENDİRME)'!BX$1,0))</f>
        <v/>
      </c>
      <c r="AD14" s="84" t="str">
        <f>IF(BN14=0,"",VLOOKUP(BN14,'PUAN DAĞILIMI'!$A$1:$M$3000,'ÇIKTI (3 DEĞERLENDİRME)'!BY$1,0))</f>
        <v/>
      </c>
      <c r="AE14" s="63" t="str">
        <f>IF(BO14=0,"",VLOOKUP(BO14,'PUAN DAĞILIMI'!$A$1:$M$3000,'ÇIKTI (3 DEĞERLENDİRME)'!BZ$1,0))</f>
        <v/>
      </c>
      <c r="AF14" s="5" t="str">
        <f>IF(BP14=0,"",VLOOKUP(BP14,'PUAN DAĞILIMI'!$A$1:$M$3000,'ÇIKTI (3 DEĞERLENDİRME)'!CA$1,0))</f>
        <v/>
      </c>
      <c r="AG14" s="84" t="str">
        <f>IF(BQ14=0,"",VLOOKUP(BQ14,'PUAN DAĞILIMI'!$A$1:$M$3000,'ÇIKTI (3 DEĞERLENDİRME)'!CB$1,0))</f>
        <v/>
      </c>
      <c r="AH14" s="94" t="str">
        <f t="shared" si="56"/>
        <v/>
      </c>
      <c r="AI14" s="95" t="str">
        <f t="shared" si="57"/>
        <v/>
      </c>
      <c r="AJ14" s="73" t="str">
        <f t="shared" si="58"/>
        <v/>
      </c>
      <c r="AK14" s="18">
        <f>VLOOKUP($A14,'E OKUL YAPIŞTIR'!$A$1:$M$40,8,0)</f>
        <v>0</v>
      </c>
      <c r="AL14" s="18">
        <f>VLOOKUP($A14,'E OKUL YAPIŞTIR'!$A$1:$M$40,9,0)</f>
        <v>0</v>
      </c>
      <c r="AM14" s="18">
        <f>VLOOKUP($A14,'E OKUL YAPIŞTIR'!$A$1:$M$40,10,0)</f>
        <v>0</v>
      </c>
      <c r="AN14" s="18">
        <f>IF(AK14=0,0,CONCATENATE(AK14,"_",COUNTIF($AK$6:AK14,AK14)))</f>
        <v>0</v>
      </c>
      <c r="AO14" s="18">
        <f>IF(AL14=0,0,CONCATENATE(AL14,"_",COUNTIF($AK$6:AL14,AL14)))</f>
        <v>0</v>
      </c>
      <c r="AP14" s="18">
        <f>IF(AM14=0,0,CONCATENATE(AM14,"_",COUNTIF($AK$6:AM14,AM14)))</f>
        <v>0</v>
      </c>
      <c r="AQ14" s="18">
        <f t="shared" si="59"/>
        <v>0</v>
      </c>
      <c r="AR14" s="18">
        <f t="shared" si="60"/>
        <v>0</v>
      </c>
      <c r="AS14" s="18">
        <f t="shared" si="61"/>
        <v>0</v>
      </c>
      <c r="AT14" s="18">
        <f t="shared" si="62"/>
        <v>0</v>
      </c>
      <c r="AU14" s="18">
        <f t="shared" si="63"/>
        <v>0</v>
      </c>
      <c r="AV14" s="18">
        <f t="shared" si="64"/>
        <v>0</v>
      </c>
      <c r="AW14" s="18">
        <f t="shared" si="65"/>
        <v>0</v>
      </c>
      <c r="AX14" s="18">
        <f t="shared" si="66"/>
        <v>0</v>
      </c>
      <c r="AY14" s="18">
        <f t="shared" si="67"/>
        <v>0</v>
      </c>
      <c r="AZ14" s="18">
        <f t="shared" si="68"/>
        <v>0</v>
      </c>
      <c r="BA14" s="18">
        <f t="shared" si="69"/>
        <v>0</v>
      </c>
      <c r="BB14" s="18">
        <f t="shared" si="70"/>
        <v>0</v>
      </c>
      <c r="BC14" s="18">
        <f t="shared" si="71"/>
        <v>0</v>
      </c>
      <c r="BD14" s="18">
        <f t="shared" si="72"/>
        <v>0</v>
      </c>
      <c r="BE14" s="18">
        <f t="shared" si="73"/>
        <v>0</v>
      </c>
      <c r="BF14" s="18">
        <f t="shared" si="74"/>
        <v>0</v>
      </c>
      <c r="BG14" s="18">
        <f t="shared" si="75"/>
        <v>0</v>
      </c>
      <c r="BH14" s="18">
        <f t="shared" si="76"/>
        <v>0</v>
      </c>
      <c r="BI14" s="18">
        <f t="shared" si="77"/>
        <v>0</v>
      </c>
      <c r="BJ14" s="18">
        <f t="shared" si="78"/>
        <v>0</v>
      </c>
      <c r="BK14" s="18">
        <f t="shared" si="79"/>
        <v>0</v>
      </c>
      <c r="BL14" s="18">
        <f t="shared" si="80"/>
        <v>0</v>
      </c>
      <c r="BM14" s="18">
        <f t="shared" si="81"/>
        <v>0</v>
      </c>
      <c r="BN14" s="18">
        <f t="shared" si="82"/>
        <v>0</v>
      </c>
      <c r="BO14" s="18">
        <f t="shared" si="83"/>
        <v>0</v>
      </c>
      <c r="BP14" s="18">
        <f t="shared" si="84"/>
        <v>0</v>
      </c>
      <c r="BQ14" s="18">
        <f t="shared" si="85"/>
        <v>0</v>
      </c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</row>
    <row r="15" spans="1:116" s="1" customFormat="1" ht="15" customHeight="1">
      <c r="A15" s="4">
        <v>10</v>
      </c>
      <c r="B15" s="66" t="str">
        <f>IFERROR(IF(VLOOKUP($A15,'E OKUL YAPIŞTIR'!$A$1:$M$40,COLUMN(B9),0)=0,"",VLOOKUP($A15,'E OKUL YAPIŞTIR'!$A$1:$M$40,COLUMN(B9),0)),"")</f>
        <v/>
      </c>
      <c r="C15" s="82" t="str">
        <f>IFERROR(IF(VLOOKUP($A15,'E OKUL YAPIŞTIR'!$A$1:$M$40,COLUMN(C9),0)=0,"",VLOOKUP($A15,'E OKUL YAPIŞTIR'!$A$1:$M$40,COLUMN(C9),0)),"")</f>
        <v/>
      </c>
      <c r="D15" s="63" t="str">
        <f>IF(AN15=0,"",VLOOKUP(AN15,'PUAN DAĞILIMI'!$A$1:$M$3000,'ÇIKTI (3 DEĞERLENDİRME)'!AY$1,0))</f>
        <v/>
      </c>
      <c r="E15" s="5" t="str">
        <f>IF(AO15=0,"",VLOOKUP(AO15,'PUAN DAĞILIMI'!$A$1:$M$3000,'ÇIKTI (3 DEĞERLENDİRME)'!AZ$1,0))</f>
        <v/>
      </c>
      <c r="F15" s="84" t="str">
        <f>IF(AP15=0,"",VLOOKUP(AP15,'PUAN DAĞILIMI'!$A$1:$M$3000,'ÇIKTI (3 DEĞERLENDİRME)'!BA$1,0))</f>
        <v/>
      </c>
      <c r="G15" s="63" t="str">
        <f>IF(AQ15=0,"",VLOOKUP(AQ15,'PUAN DAĞILIMI'!$A$1:$M$3000,'ÇIKTI (3 DEĞERLENDİRME)'!BB$1,0))</f>
        <v/>
      </c>
      <c r="H15" s="5" t="str">
        <f>IF(AR15=0,"",VLOOKUP(AR15,'PUAN DAĞILIMI'!$A$1:$M$3000,'ÇIKTI (3 DEĞERLENDİRME)'!BC$1,0))</f>
        <v/>
      </c>
      <c r="I15" s="84" t="str">
        <f>IF(AS15=0,"",VLOOKUP(AS15,'PUAN DAĞILIMI'!$A$1:$M$3000,'ÇIKTI (3 DEĞERLENDİRME)'!BD$1,0))</f>
        <v/>
      </c>
      <c r="J15" s="63" t="str">
        <f>IF(AT15=0,"",VLOOKUP(AT15,'PUAN DAĞILIMI'!$A$1:$M$3000,'ÇIKTI (3 DEĞERLENDİRME)'!BE$1,0))</f>
        <v/>
      </c>
      <c r="K15" s="5" t="str">
        <f>IF(AU15=0,"",VLOOKUP(AU15,'PUAN DAĞILIMI'!$A$1:$M$3000,'ÇIKTI (3 DEĞERLENDİRME)'!BF$1,0))</f>
        <v/>
      </c>
      <c r="L15" s="84" t="str">
        <f>IF(AV15=0,"",VLOOKUP(AV15,'PUAN DAĞILIMI'!$A$1:$M$3000,'ÇIKTI (3 DEĞERLENDİRME)'!BG$1,0))</f>
        <v/>
      </c>
      <c r="M15" s="63" t="str">
        <f>IF(AW15=0,"",VLOOKUP(AW15,'PUAN DAĞILIMI'!$A$1:$M$3000,'ÇIKTI (3 DEĞERLENDİRME)'!BH$1,0))</f>
        <v/>
      </c>
      <c r="N15" s="5" t="str">
        <f>IF(AX15=0,"",VLOOKUP(AX15,'PUAN DAĞILIMI'!$A$1:$M$3000,'ÇIKTI (3 DEĞERLENDİRME)'!BI$1,0))</f>
        <v/>
      </c>
      <c r="O15" s="84" t="str">
        <f>IF(AY15=0,"",VLOOKUP(AY15,'PUAN DAĞILIMI'!$A$1:$M$3000,'ÇIKTI (3 DEĞERLENDİRME)'!BJ$1,0))</f>
        <v/>
      </c>
      <c r="P15" s="63" t="str">
        <f>IF(AZ15=0,"",VLOOKUP(AZ15,'PUAN DAĞILIMI'!$A$1:$M$3000,'ÇIKTI (3 DEĞERLENDİRME)'!BK$1,0))</f>
        <v/>
      </c>
      <c r="Q15" s="5" t="str">
        <f>IF(BA15=0,"",VLOOKUP(BA15,'PUAN DAĞILIMI'!$A$1:$M$3000,'ÇIKTI (3 DEĞERLENDİRME)'!BL$1,0))</f>
        <v/>
      </c>
      <c r="R15" s="84" t="str">
        <f>IF(BB15=0,"",VLOOKUP(BB15,'PUAN DAĞILIMI'!$A$1:$M$3000,'ÇIKTI (3 DEĞERLENDİRME)'!BM$1,0))</f>
        <v/>
      </c>
      <c r="S15" s="63" t="str">
        <f>IF(BC15=0,"",VLOOKUP(BC15,'PUAN DAĞILIMI'!$A$1:$M$3000,'ÇIKTI (3 DEĞERLENDİRME)'!BN$1,0))</f>
        <v/>
      </c>
      <c r="T15" s="5" t="str">
        <f>IF(BD15=0,"",VLOOKUP(BD15,'PUAN DAĞILIMI'!$A$1:$M$3000,'ÇIKTI (3 DEĞERLENDİRME)'!BO$1,0))</f>
        <v/>
      </c>
      <c r="U15" s="84" t="str">
        <f>IF(BE15=0,"",VLOOKUP(BE15,'PUAN DAĞILIMI'!$A$1:$M$3000,'ÇIKTI (3 DEĞERLENDİRME)'!BP$1,0))</f>
        <v/>
      </c>
      <c r="V15" s="63" t="str">
        <f>IF(BF15=0,"",VLOOKUP(BF15,'PUAN DAĞILIMI'!$A$1:$M$3000,'ÇIKTI (3 DEĞERLENDİRME)'!BQ$1,0))</f>
        <v/>
      </c>
      <c r="W15" s="5" t="str">
        <f>IF(BG15=0,"",VLOOKUP(BG15,'PUAN DAĞILIMI'!$A$1:$M$3000,'ÇIKTI (3 DEĞERLENDİRME)'!BR$1,0))</f>
        <v/>
      </c>
      <c r="X15" s="84" t="str">
        <f>IF(BH15=0,"",VLOOKUP(BH15,'PUAN DAĞILIMI'!$A$1:$M$3000,'ÇIKTI (3 DEĞERLENDİRME)'!BS$1,0))</f>
        <v/>
      </c>
      <c r="Y15" s="63" t="str">
        <f>IF(BI15=0,"",VLOOKUP(BI15,'PUAN DAĞILIMI'!$A$1:$M$3000,'ÇIKTI (3 DEĞERLENDİRME)'!BT$1,0))</f>
        <v/>
      </c>
      <c r="Z15" s="5" t="str">
        <f>IF(BJ15=0,"",VLOOKUP(BJ15,'PUAN DAĞILIMI'!$A$1:$M$3000,'ÇIKTI (3 DEĞERLENDİRME)'!BU$1,0))</f>
        <v/>
      </c>
      <c r="AA15" s="84" t="str">
        <f>IF(BK15=0,"",VLOOKUP(BK15,'PUAN DAĞILIMI'!$A$1:$M$3000,'ÇIKTI (3 DEĞERLENDİRME)'!BV$1,0))</f>
        <v/>
      </c>
      <c r="AB15" s="63" t="str">
        <f>IF(BL15=0,"",VLOOKUP(BL15,'PUAN DAĞILIMI'!$A$1:$M$3000,'ÇIKTI (3 DEĞERLENDİRME)'!BW$1,0))</f>
        <v/>
      </c>
      <c r="AC15" s="5" t="str">
        <f>IF(BM15=0,"",VLOOKUP(BM15,'PUAN DAĞILIMI'!$A$1:$M$3000,'ÇIKTI (3 DEĞERLENDİRME)'!BX$1,0))</f>
        <v/>
      </c>
      <c r="AD15" s="84" t="str">
        <f>IF(BN15=0,"",VLOOKUP(BN15,'PUAN DAĞILIMI'!$A$1:$M$3000,'ÇIKTI (3 DEĞERLENDİRME)'!BY$1,0))</f>
        <v/>
      </c>
      <c r="AE15" s="63" t="str">
        <f>IF(BO15=0,"",VLOOKUP(BO15,'PUAN DAĞILIMI'!$A$1:$M$3000,'ÇIKTI (3 DEĞERLENDİRME)'!BZ$1,0))</f>
        <v/>
      </c>
      <c r="AF15" s="5" t="str">
        <f>IF(BP15=0,"",VLOOKUP(BP15,'PUAN DAĞILIMI'!$A$1:$M$3000,'ÇIKTI (3 DEĞERLENDİRME)'!CA$1,0))</f>
        <v/>
      </c>
      <c r="AG15" s="84" t="str">
        <f>IF(BQ15=0,"",VLOOKUP(BQ15,'PUAN DAĞILIMI'!$A$1:$M$3000,'ÇIKTI (3 DEĞERLENDİRME)'!CB$1,0))</f>
        <v/>
      </c>
      <c r="AH15" s="94" t="str">
        <f t="shared" si="56"/>
        <v/>
      </c>
      <c r="AI15" s="95" t="str">
        <f t="shared" si="57"/>
        <v/>
      </c>
      <c r="AJ15" s="73" t="str">
        <f t="shared" si="58"/>
        <v/>
      </c>
      <c r="AK15" s="18">
        <f>VLOOKUP($A15,'E OKUL YAPIŞTIR'!$A$1:$M$40,8,0)</f>
        <v>0</v>
      </c>
      <c r="AL15" s="18">
        <f>VLOOKUP($A15,'E OKUL YAPIŞTIR'!$A$1:$M$40,9,0)</f>
        <v>0</v>
      </c>
      <c r="AM15" s="18">
        <f>VLOOKUP($A15,'E OKUL YAPIŞTIR'!$A$1:$M$40,10,0)</f>
        <v>0</v>
      </c>
      <c r="AN15" s="18">
        <f>IF(AK15=0,0,CONCATENATE(AK15,"_",COUNTIF($AK$6:AK15,AK15)))</f>
        <v>0</v>
      </c>
      <c r="AO15" s="18">
        <f>IF(AL15=0,0,CONCATENATE(AL15,"_",COUNTIF($AK$6:AL15,AL15)))</f>
        <v>0</v>
      </c>
      <c r="AP15" s="18">
        <f>IF(AM15=0,0,CONCATENATE(AM15,"_",COUNTIF($AK$6:AM15,AM15)))</f>
        <v>0</v>
      </c>
      <c r="AQ15" s="18">
        <f t="shared" si="59"/>
        <v>0</v>
      </c>
      <c r="AR15" s="18">
        <f t="shared" si="60"/>
        <v>0</v>
      </c>
      <c r="AS15" s="18">
        <f t="shared" si="61"/>
        <v>0</v>
      </c>
      <c r="AT15" s="18">
        <f t="shared" si="62"/>
        <v>0</v>
      </c>
      <c r="AU15" s="18">
        <f t="shared" si="63"/>
        <v>0</v>
      </c>
      <c r="AV15" s="18">
        <f t="shared" si="64"/>
        <v>0</v>
      </c>
      <c r="AW15" s="18">
        <f t="shared" si="65"/>
        <v>0</v>
      </c>
      <c r="AX15" s="18">
        <f t="shared" si="66"/>
        <v>0</v>
      </c>
      <c r="AY15" s="18">
        <f t="shared" si="67"/>
        <v>0</v>
      </c>
      <c r="AZ15" s="18">
        <f t="shared" si="68"/>
        <v>0</v>
      </c>
      <c r="BA15" s="18">
        <f t="shared" si="69"/>
        <v>0</v>
      </c>
      <c r="BB15" s="18">
        <f t="shared" si="70"/>
        <v>0</v>
      </c>
      <c r="BC15" s="18">
        <f t="shared" si="71"/>
        <v>0</v>
      </c>
      <c r="BD15" s="18">
        <f t="shared" si="72"/>
        <v>0</v>
      </c>
      <c r="BE15" s="18">
        <f t="shared" si="73"/>
        <v>0</v>
      </c>
      <c r="BF15" s="18">
        <f t="shared" si="74"/>
        <v>0</v>
      </c>
      <c r="BG15" s="18">
        <f t="shared" si="75"/>
        <v>0</v>
      </c>
      <c r="BH15" s="18">
        <f t="shared" si="76"/>
        <v>0</v>
      </c>
      <c r="BI15" s="18">
        <f t="shared" si="77"/>
        <v>0</v>
      </c>
      <c r="BJ15" s="18">
        <f t="shared" si="78"/>
        <v>0</v>
      </c>
      <c r="BK15" s="18">
        <f t="shared" si="79"/>
        <v>0</v>
      </c>
      <c r="BL15" s="18">
        <f t="shared" si="80"/>
        <v>0</v>
      </c>
      <c r="BM15" s="18">
        <f t="shared" si="81"/>
        <v>0</v>
      </c>
      <c r="BN15" s="18">
        <f t="shared" si="82"/>
        <v>0</v>
      </c>
      <c r="BO15" s="18">
        <f t="shared" si="83"/>
        <v>0</v>
      </c>
      <c r="BP15" s="18">
        <f t="shared" si="84"/>
        <v>0</v>
      </c>
      <c r="BQ15" s="18">
        <f t="shared" si="85"/>
        <v>0</v>
      </c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</row>
    <row r="16" spans="1:116" s="1" customFormat="1" ht="15" customHeight="1">
      <c r="A16" s="4">
        <v>11</v>
      </c>
      <c r="B16" s="66" t="str">
        <f>IFERROR(IF(VLOOKUP($A16,'E OKUL YAPIŞTIR'!$A$1:$M$40,COLUMN(B10),0)=0,"",VLOOKUP($A16,'E OKUL YAPIŞTIR'!$A$1:$M$40,COLUMN(B10),0)),"")</f>
        <v/>
      </c>
      <c r="C16" s="82" t="str">
        <f>IFERROR(IF(VLOOKUP($A16,'E OKUL YAPIŞTIR'!$A$1:$M$40,COLUMN(C10),0)=0,"",VLOOKUP($A16,'E OKUL YAPIŞTIR'!$A$1:$M$40,COLUMN(C10),0)),"")</f>
        <v/>
      </c>
      <c r="D16" s="63" t="str">
        <f>IF(AN16=0,"",VLOOKUP(AN16,'PUAN DAĞILIMI'!$A$1:$M$3000,'ÇIKTI (3 DEĞERLENDİRME)'!AY$1,0))</f>
        <v/>
      </c>
      <c r="E16" s="5" t="str">
        <f>IF(AO16=0,"",VLOOKUP(AO16,'PUAN DAĞILIMI'!$A$1:$M$3000,'ÇIKTI (3 DEĞERLENDİRME)'!AZ$1,0))</f>
        <v/>
      </c>
      <c r="F16" s="84" t="str">
        <f>IF(AP16=0,"",VLOOKUP(AP16,'PUAN DAĞILIMI'!$A$1:$M$3000,'ÇIKTI (3 DEĞERLENDİRME)'!BA$1,0))</f>
        <v/>
      </c>
      <c r="G16" s="63" t="str">
        <f>IF(AQ16=0,"",VLOOKUP(AQ16,'PUAN DAĞILIMI'!$A$1:$M$3000,'ÇIKTI (3 DEĞERLENDİRME)'!BB$1,0))</f>
        <v/>
      </c>
      <c r="H16" s="5" t="str">
        <f>IF(AR16=0,"",VLOOKUP(AR16,'PUAN DAĞILIMI'!$A$1:$M$3000,'ÇIKTI (3 DEĞERLENDİRME)'!BC$1,0))</f>
        <v/>
      </c>
      <c r="I16" s="84" t="str">
        <f>IF(AS16=0,"",VLOOKUP(AS16,'PUAN DAĞILIMI'!$A$1:$M$3000,'ÇIKTI (3 DEĞERLENDİRME)'!BD$1,0))</f>
        <v/>
      </c>
      <c r="J16" s="63" t="str">
        <f>IF(AT16=0,"",VLOOKUP(AT16,'PUAN DAĞILIMI'!$A$1:$M$3000,'ÇIKTI (3 DEĞERLENDİRME)'!BE$1,0))</f>
        <v/>
      </c>
      <c r="K16" s="5" t="str">
        <f>IF(AU16=0,"",VLOOKUP(AU16,'PUAN DAĞILIMI'!$A$1:$M$3000,'ÇIKTI (3 DEĞERLENDİRME)'!BF$1,0))</f>
        <v/>
      </c>
      <c r="L16" s="84" t="str">
        <f>IF(AV16=0,"",VLOOKUP(AV16,'PUAN DAĞILIMI'!$A$1:$M$3000,'ÇIKTI (3 DEĞERLENDİRME)'!BG$1,0))</f>
        <v/>
      </c>
      <c r="M16" s="63" t="str">
        <f>IF(AW16=0,"",VLOOKUP(AW16,'PUAN DAĞILIMI'!$A$1:$M$3000,'ÇIKTI (3 DEĞERLENDİRME)'!BH$1,0))</f>
        <v/>
      </c>
      <c r="N16" s="5" t="str">
        <f>IF(AX16=0,"",VLOOKUP(AX16,'PUAN DAĞILIMI'!$A$1:$M$3000,'ÇIKTI (3 DEĞERLENDİRME)'!BI$1,0))</f>
        <v/>
      </c>
      <c r="O16" s="84" t="str">
        <f>IF(AY16=0,"",VLOOKUP(AY16,'PUAN DAĞILIMI'!$A$1:$M$3000,'ÇIKTI (3 DEĞERLENDİRME)'!BJ$1,0))</f>
        <v/>
      </c>
      <c r="P16" s="63" t="str">
        <f>IF(AZ16=0,"",VLOOKUP(AZ16,'PUAN DAĞILIMI'!$A$1:$M$3000,'ÇIKTI (3 DEĞERLENDİRME)'!BK$1,0))</f>
        <v/>
      </c>
      <c r="Q16" s="5" t="str">
        <f>IF(BA16=0,"",VLOOKUP(BA16,'PUAN DAĞILIMI'!$A$1:$M$3000,'ÇIKTI (3 DEĞERLENDİRME)'!BL$1,0))</f>
        <v/>
      </c>
      <c r="R16" s="84" t="str">
        <f>IF(BB16=0,"",VLOOKUP(BB16,'PUAN DAĞILIMI'!$A$1:$M$3000,'ÇIKTI (3 DEĞERLENDİRME)'!BM$1,0))</f>
        <v/>
      </c>
      <c r="S16" s="63" t="str">
        <f>IF(BC16=0,"",VLOOKUP(BC16,'PUAN DAĞILIMI'!$A$1:$M$3000,'ÇIKTI (3 DEĞERLENDİRME)'!BN$1,0))</f>
        <v/>
      </c>
      <c r="T16" s="5" t="str">
        <f>IF(BD16=0,"",VLOOKUP(BD16,'PUAN DAĞILIMI'!$A$1:$M$3000,'ÇIKTI (3 DEĞERLENDİRME)'!BO$1,0))</f>
        <v/>
      </c>
      <c r="U16" s="84" t="str">
        <f>IF(BE16=0,"",VLOOKUP(BE16,'PUAN DAĞILIMI'!$A$1:$M$3000,'ÇIKTI (3 DEĞERLENDİRME)'!BP$1,0))</f>
        <v/>
      </c>
      <c r="V16" s="63" t="str">
        <f>IF(BF16=0,"",VLOOKUP(BF16,'PUAN DAĞILIMI'!$A$1:$M$3000,'ÇIKTI (3 DEĞERLENDİRME)'!BQ$1,0))</f>
        <v/>
      </c>
      <c r="W16" s="5" t="str">
        <f>IF(BG16=0,"",VLOOKUP(BG16,'PUAN DAĞILIMI'!$A$1:$M$3000,'ÇIKTI (3 DEĞERLENDİRME)'!BR$1,0))</f>
        <v/>
      </c>
      <c r="X16" s="84" t="str">
        <f>IF(BH16=0,"",VLOOKUP(BH16,'PUAN DAĞILIMI'!$A$1:$M$3000,'ÇIKTI (3 DEĞERLENDİRME)'!BS$1,0))</f>
        <v/>
      </c>
      <c r="Y16" s="63" t="str">
        <f>IF(BI16=0,"",VLOOKUP(BI16,'PUAN DAĞILIMI'!$A$1:$M$3000,'ÇIKTI (3 DEĞERLENDİRME)'!BT$1,0))</f>
        <v/>
      </c>
      <c r="Z16" s="5" t="str">
        <f>IF(BJ16=0,"",VLOOKUP(BJ16,'PUAN DAĞILIMI'!$A$1:$M$3000,'ÇIKTI (3 DEĞERLENDİRME)'!BU$1,0))</f>
        <v/>
      </c>
      <c r="AA16" s="84" t="str">
        <f>IF(BK16=0,"",VLOOKUP(BK16,'PUAN DAĞILIMI'!$A$1:$M$3000,'ÇIKTI (3 DEĞERLENDİRME)'!BV$1,0))</f>
        <v/>
      </c>
      <c r="AB16" s="63" t="str">
        <f>IF(BL16=0,"",VLOOKUP(BL16,'PUAN DAĞILIMI'!$A$1:$M$3000,'ÇIKTI (3 DEĞERLENDİRME)'!BW$1,0))</f>
        <v/>
      </c>
      <c r="AC16" s="5" t="str">
        <f>IF(BM16=0,"",VLOOKUP(BM16,'PUAN DAĞILIMI'!$A$1:$M$3000,'ÇIKTI (3 DEĞERLENDİRME)'!BX$1,0))</f>
        <v/>
      </c>
      <c r="AD16" s="84" t="str">
        <f>IF(BN16=0,"",VLOOKUP(BN16,'PUAN DAĞILIMI'!$A$1:$M$3000,'ÇIKTI (3 DEĞERLENDİRME)'!BY$1,0))</f>
        <v/>
      </c>
      <c r="AE16" s="63" t="str">
        <f>IF(BO16=0,"",VLOOKUP(BO16,'PUAN DAĞILIMI'!$A$1:$M$3000,'ÇIKTI (3 DEĞERLENDİRME)'!BZ$1,0))</f>
        <v/>
      </c>
      <c r="AF16" s="5" t="str">
        <f>IF(BP16=0,"",VLOOKUP(BP16,'PUAN DAĞILIMI'!$A$1:$M$3000,'ÇIKTI (3 DEĞERLENDİRME)'!CA$1,0))</f>
        <v/>
      </c>
      <c r="AG16" s="84" t="str">
        <f>IF(BQ16=0,"",VLOOKUP(BQ16,'PUAN DAĞILIMI'!$A$1:$M$3000,'ÇIKTI (3 DEĞERLENDİRME)'!CB$1,0))</f>
        <v/>
      </c>
      <c r="AH16" s="94" t="str">
        <f t="shared" si="56"/>
        <v/>
      </c>
      <c r="AI16" s="95" t="str">
        <f t="shared" si="57"/>
        <v/>
      </c>
      <c r="AJ16" s="73" t="str">
        <f t="shared" si="58"/>
        <v/>
      </c>
      <c r="AK16" s="18">
        <f>VLOOKUP($A16,'E OKUL YAPIŞTIR'!$A$1:$M$40,8,0)</f>
        <v>0</v>
      </c>
      <c r="AL16" s="18">
        <f>VLOOKUP($A16,'E OKUL YAPIŞTIR'!$A$1:$M$40,9,0)</f>
        <v>0</v>
      </c>
      <c r="AM16" s="18">
        <f>VLOOKUP($A16,'E OKUL YAPIŞTIR'!$A$1:$M$40,10,0)</f>
        <v>0</v>
      </c>
      <c r="AN16" s="18">
        <f>IF(AK16=0,0,CONCATENATE(AK16,"_",COUNTIF($AK$6:AK16,AK16)))</f>
        <v>0</v>
      </c>
      <c r="AO16" s="18">
        <f>IF(AL16=0,0,CONCATENATE(AL16,"_",COUNTIF($AK$6:AL16,AL16)))</f>
        <v>0</v>
      </c>
      <c r="AP16" s="18">
        <f>IF(AM16=0,0,CONCATENATE(AM16,"_",COUNTIF($AK$6:AM16,AM16)))</f>
        <v>0</v>
      </c>
      <c r="AQ16" s="18">
        <f t="shared" si="59"/>
        <v>0</v>
      </c>
      <c r="AR16" s="18">
        <f t="shared" si="60"/>
        <v>0</v>
      </c>
      <c r="AS16" s="18">
        <f t="shared" si="61"/>
        <v>0</v>
      </c>
      <c r="AT16" s="18">
        <f t="shared" si="62"/>
        <v>0</v>
      </c>
      <c r="AU16" s="18">
        <f t="shared" si="63"/>
        <v>0</v>
      </c>
      <c r="AV16" s="18">
        <f t="shared" si="64"/>
        <v>0</v>
      </c>
      <c r="AW16" s="18">
        <f t="shared" si="65"/>
        <v>0</v>
      </c>
      <c r="AX16" s="18">
        <f t="shared" si="66"/>
        <v>0</v>
      </c>
      <c r="AY16" s="18">
        <f t="shared" si="67"/>
        <v>0</v>
      </c>
      <c r="AZ16" s="18">
        <f t="shared" si="68"/>
        <v>0</v>
      </c>
      <c r="BA16" s="18">
        <f t="shared" si="69"/>
        <v>0</v>
      </c>
      <c r="BB16" s="18">
        <f t="shared" si="70"/>
        <v>0</v>
      </c>
      <c r="BC16" s="18">
        <f t="shared" si="71"/>
        <v>0</v>
      </c>
      <c r="BD16" s="18">
        <f t="shared" si="72"/>
        <v>0</v>
      </c>
      <c r="BE16" s="18">
        <f t="shared" si="73"/>
        <v>0</v>
      </c>
      <c r="BF16" s="18">
        <f t="shared" si="74"/>
        <v>0</v>
      </c>
      <c r="BG16" s="18">
        <f t="shared" si="75"/>
        <v>0</v>
      </c>
      <c r="BH16" s="18">
        <f t="shared" si="76"/>
        <v>0</v>
      </c>
      <c r="BI16" s="18">
        <f t="shared" si="77"/>
        <v>0</v>
      </c>
      <c r="BJ16" s="18">
        <f t="shared" si="78"/>
        <v>0</v>
      </c>
      <c r="BK16" s="18">
        <f t="shared" si="79"/>
        <v>0</v>
      </c>
      <c r="BL16" s="18">
        <f t="shared" si="80"/>
        <v>0</v>
      </c>
      <c r="BM16" s="18">
        <f t="shared" si="81"/>
        <v>0</v>
      </c>
      <c r="BN16" s="18">
        <f t="shared" si="82"/>
        <v>0</v>
      </c>
      <c r="BO16" s="18">
        <f t="shared" si="83"/>
        <v>0</v>
      </c>
      <c r="BP16" s="18">
        <f t="shared" si="84"/>
        <v>0</v>
      </c>
      <c r="BQ16" s="18">
        <f t="shared" si="85"/>
        <v>0</v>
      </c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</row>
    <row r="17" spans="1:100" s="1" customFormat="1" ht="15" customHeight="1">
      <c r="A17" s="4">
        <v>12</v>
      </c>
      <c r="B17" s="66" t="str">
        <f>IFERROR(IF(VLOOKUP($A17,'E OKUL YAPIŞTIR'!$A$1:$M$40,COLUMN(B11),0)=0,"",VLOOKUP($A17,'E OKUL YAPIŞTIR'!$A$1:$M$40,COLUMN(B11),0)),"")</f>
        <v/>
      </c>
      <c r="C17" s="82" t="str">
        <f>IFERROR(IF(VLOOKUP($A17,'E OKUL YAPIŞTIR'!$A$1:$M$40,COLUMN(C11),0)=0,"",VLOOKUP($A17,'E OKUL YAPIŞTIR'!$A$1:$M$40,COLUMN(C11),0)),"")</f>
        <v/>
      </c>
      <c r="D17" s="63" t="str">
        <f>IF(AN17=0,"",VLOOKUP(AN17,'PUAN DAĞILIMI'!$A$1:$M$3000,'ÇIKTI (3 DEĞERLENDİRME)'!AY$1,0))</f>
        <v/>
      </c>
      <c r="E17" s="5" t="str">
        <f>IF(AO17=0,"",VLOOKUP(AO17,'PUAN DAĞILIMI'!$A$1:$M$3000,'ÇIKTI (3 DEĞERLENDİRME)'!AZ$1,0))</f>
        <v/>
      </c>
      <c r="F17" s="84" t="str">
        <f>IF(AP17=0,"",VLOOKUP(AP17,'PUAN DAĞILIMI'!$A$1:$M$3000,'ÇIKTI (3 DEĞERLENDİRME)'!BA$1,0))</f>
        <v/>
      </c>
      <c r="G17" s="63" t="str">
        <f>IF(AQ17=0,"",VLOOKUP(AQ17,'PUAN DAĞILIMI'!$A$1:$M$3000,'ÇIKTI (3 DEĞERLENDİRME)'!BB$1,0))</f>
        <v/>
      </c>
      <c r="H17" s="5" t="str">
        <f>IF(AR17=0,"",VLOOKUP(AR17,'PUAN DAĞILIMI'!$A$1:$M$3000,'ÇIKTI (3 DEĞERLENDİRME)'!BC$1,0))</f>
        <v/>
      </c>
      <c r="I17" s="84" t="str">
        <f>IF(AS17=0,"",VLOOKUP(AS17,'PUAN DAĞILIMI'!$A$1:$M$3000,'ÇIKTI (3 DEĞERLENDİRME)'!BD$1,0))</f>
        <v/>
      </c>
      <c r="J17" s="63" t="str">
        <f>IF(AT17=0,"",VLOOKUP(AT17,'PUAN DAĞILIMI'!$A$1:$M$3000,'ÇIKTI (3 DEĞERLENDİRME)'!BE$1,0))</f>
        <v/>
      </c>
      <c r="K17" s="5" t="str">
        <f>IF(AU17=0,"",VLOOKUP(AU17,'PUAN DAĞILIMI'!$A$1:$M$3000,'ÇIKTI (3 DEĞERLENDİRME)'!BF$1,0))</f>
        <v/>
      </c>
      <c r="L17" s="84" t="str">
        <f>IF(AV17=0,"",VLOOKUP(AV17,'PUAN DAĞILIMI'!$A$1:$M$3000,'ÇIKTI (3 DEĞERLENDİRME)'!BG$1,0))</f>
        <v/>
      </c>
      <c r="M17" s="63" t="str">
        <f>IF(AW17=0,"",VLOOKUP(AW17,'PUAN DAĞILIMI'!$A$1:$M$3000,'ÇIKTI (3 DEĞERLENDİRME)'!BH$1,0))</f>
        <v/>
      </c>
      <c r="N17" s="5" t="str">
        <f>IF(AX17=0,"",VLOOKUP(AX17,'PUAN DAĞILIMI'!$A$1:$M$3000,'ÇIKTI (3 DEĞERLENDİRME)'!BI$1,0))</f>
        <v/>
      </c>
      <c r="O17" s="84" t="str">
        <f>IF(AY17=0,"",VLOOKUP(AY17,'PUAN DAĞILIMI'!$A$1:$M$3000,'ÇIKTI (3 DEĞERLENDİRME)'!BJ$1,0))</f>
        <v/>
      </c>
      <c r="P17" s="63" t="str">
        <f>IF(AZ17=0,"",VLOOKUP(AZ17,'PUAN DAĞILIMI'!$A$1:$M$3000,'ÇIKTI (3 DEĞERLENDİRME)'!BK$1,0))</f>
        <v/>
      </c>
      <c r="Q17" s="5" t="str">
        <f>IF(BA17=0,"",VLOOKUP(BA17,'PUAN DAĞILIMI'!$A$1:$M$3000,'ÇIKTI (3 DEĞERLENDİRME)'!BL$1,0))</f>
        <v/>
      </c>
      <c r="R17" s="84" t="str">
        <f>IF(BB17=0,"",VLOOKUP(BB17,'PUAN DAĞILIMI'!$A$1:$M$3000,'ÇIKTI (3 DEĞERLENDİRME)'!BM$1,0))</f>
        <v/>
      </c>
      <c r="S17" s="63" t="str">
        <f>IF(BC17=0,"",VLOOKUP(BC17,'PUAN DAĞILIMI'!$A$1:$M$3000,'ÇIKTI (3 DEĞERLENDİRME)'!BN$1,0))</f>
        <v/>
      </c>
      <c r="T17" s="5" t="str">
        <f>IF(BD17=0,"",VLOOKUP(BD17,'PUAN DAĞILIMI'!$A$1:$M$3000,'ÇIKTI (3 DEĞERLENDİRME)'!BO$1,0))</f>
        <v/>
      </c>
      <c r="U17" s="84" t="str">
        <f>IF(BE17=0,"",VLOOKUP(BE17,'PUAN DAĞILIMI'!$A$1:$M$3000,'ÇIKTI (3 DEĞERLENDİRME)'!BP$1,0))</f>
        <v/>
      </c>
      <c r="V17" s="63" t="str">
        <f>IF(BF17=0,"",VLOOKUP(BF17,'PUAN DAĞILIMI'!$A$1:$M$3000,'ÇIKTI (3 DEĞERLENDİRME)'!BQ$1,0))</f>
        <v/>
      </c>
      <c r="W17" s="5" t="str">
        <f>IF(BG17=0,"",VLOOKUP(BG17,'PUAN DAĞILIMI'!$A$1:$M$3000,'ÇIKTI (3 DEĞERLENDİRME)'!BR$1,0))</f>
        <v/>
      </c>
      <c r="X17" s="84" t="str">
        <f>IF(BH17=0,"",VLOOKUP(BH17,'PUAN DAĞILIMI'!$A$1:$M$3000,'ÇIKTI (3 DEĞERLENDİRME)'!BS$1,0))</f>
        <v/>
      </c>
      <c r="Y17" s="63" t="str">
        <f>IF(BI17=0,"",VLOOKUP(BI17,'PUAN DAĞILIMI'!$A$1:$M$3000,'ÇIKTI (3 DEĞERLENDİRME)'!BT$1,0))</f>
        <v/>
      </c>
      <c r="Z17" s="5" t="str">
        <f>IF(BJ17=0,"",VLOOKUP(BJ17,'PUAN DAĞILIMI'!$A$1:$M$3000,'ÇIKTI (3 DEĞERLENDİRME)'!BU$1,0))</f>
        <v/>
      </c>
      <c r="AA17" s="84" t="str">
        <f>IF(BK17=0,"",VLOOKUP(BK17,'PUAN DAĞILIMI'!$A$1:$M$3000,'ÇIKTI (3 DEĞERLENDİRME)'!BV$1,0))</f>
        <v/>
      </c>
      <c r="AB17" s="63" t="str">
        <f>IF(BL17=0,"",VLOOKUP(BL17,'PUAN DAĞILIMI'!$A$1:$M$3000,'ÇIKTI (3 DEĞERLENDİRME)'!BW$1,0))</f>
        <v/>
      </c>
      <c r="AC17" s="5" t="str">
        <f>IF(BM17=0,"",VLOOKUP(BM17,'PUAN DAĞILIMI'!$A$1:$M$3000,'ÇIKTI (3 DEĞERLENDİRME)'!BX$1,0))</f>
        <v/>
      </c>
      <c r="AD17" s="84" t="str">
        <f>IF(BN17=0,"",VLOOKUP(BN17,'PUAN DAĞILIMI'!$A$1:$M$3000,'ÇIKTI (3 DEĞERLENDİRME)'!BY$1,0))</f>
        <v/>
      </c>
      <c r="AE17" s="63" t="str">
        <f>IF(BO17=0,"",VLOOKUP(BO17,'PUAN DAĞILIMI'!$A$1:$M$3000,'ÇIKTI (3 DEĞERLENDİRME)'!BZ$1,0))</f>
        <v/>
      </c>
      <c r="AF17" s="5" t="str">
        <f>IF(BP17=0,"",VLOOKUP(BP17,'PUAN DAĞILIMI'!$A$1:$M$3000,'ÇIKTI (3 DEĞERLENDİRME)'!CA$1,0))</f>
        <v/>
      </c>
      <c r="AG17" s="84" t="str">
        <f>IF(BQ17=0,"",VLOOKUP(BQ17,'PUAN DAĞILIMI'!$A$1:$M$3000,'ÇIKTI (3 DEĞERLENDİRME)'!CB$1,0))</f>
        <v/>
      </c>
      <c r="AH17" s="94" t="str">
        <f t="shared" si="56"/>
        <v/>
      </c>
      <c r="AI17" s="95" t="str">
        <f t="shared" si="57"/>
        <v/>
      </c>
      <c r="AJ17" s="73" t="str">
        <f t="shared" si="58"/>
        <v/>
      </c>
      <c r="AK17" s="18">
        <f>VLOOKUP($A17,'E OKUL YAPIŞTIR'!$A$1:$M$40,8,0)</f>
        <v>0</v>
      </c>
      <c r="AL17" s="18">
        <f>VLOOKUP($A17,'E OKUL YAPIŞTIR'!$A$1:$M$40,9,0)</f>
        <v>0</v>
      </c>
      <c r="AM17" s="18">
        <f>VLOOKUP($A17,'E OKUL YAPIŞTIR'!$A$1:$M$40,10,0)</f>
        <v>0</v>
      </c>
      <c r="AN17" s="18">
        <f>IF(AK17=0,0,CONCATENATE(AK17,"_",COUNTIF($AK$6:AK17,AK17)))</f>
        <v>0</v>
      </c>
      <c r="AO17" s="18">
        <f>IF(AL17=0,0,CONCATENATE(AL17,"_",COUNTIF($AK$6:AL17,AL17)))</f>
        <v>0</v>
      </c>
      <c r="AP17" s="18">
        <f>IF(AM17=0,0,CONCATENATE(AM17,"_",COUNTIF($AK$6:AM17,AM17)))</f>
        <v>0</v>
      </c>
      <c r="AQ17" s="18">
        <f t="shared" si="59"/>
        <v>0</v>
      </c>
      <c r="AR17" s="18">
        <f t="shared" si="60"/>
        <v>0</v>
      </c>
      <c r="AS17" s="18">
        <f t="shared" si="61"/>
        <v>0</v>
      </c>
      <c r="AT17" s="18">
        <f t="shared" si="62"/>
        <v>0</v>
      </c>
      <c r="AU17" s="18">
        <f t="shared" si="63"/>
        <v>0</v>
      </c>
      <c r="AV17" s="18">
        <f t="shared" si="64"/>
        <v>0</v>
      </c>
      <c r="AW17" s="18">
        <f t="shared" si="65"/>
        <v>0</v>
      </c>
      <c r="AX17" s="18">
        <f t="shared" si="66"/>
        <v>0</v>
      </c>
      <c r="AY17" s="18">
        <f t="shared" si="67"/>
        <v>0</v>
      </c>
      <c r="AZ17" s="18">
        <f t="shared" si="68"/>
        <v>0</v>
      </c>
      <c r="BA17" s="18">
        <f t="shared" si="69"/>
        <v>0</v>
      </c>
      <c r="BB17" s="18">
        <f t="shared" si="70"/>
        <v>0</v>
      </c>
      <c r="BC17" s="18">
        <f t="shared" si="71"/>
        <v>0</v>
      </c>
      <c r="BD17" s="18">
        <f t="shared" si="72"/>
        <v>0</v>
      </c>
      <c r="BE17" s="18">
        <f t="shared" si="73"/>
        <v>0</v>
      </c>
      <c r="BF17" s="18">
        <f t="shared" si="74"/>
        <v>0</v>
      </c>
      <c r="BG17" s="18">
        <f t="shared" si="75"/>
        <v>0</v>
      </c>
      <c r="BH17" s="18">
        <f t="shared" si="76"/>
        <v>0</v>
      </c>
      <c r="BI17" s="18">
        <f t="shared" si="77"/>
        <v>0</v>
      </c>
      <c r="BJ17" s="18">
        <f t="shared" si="78"/>
        <v>0</v>
      </c>
      <c r="BK17" s="18">
        <f t="shared" si="79"/>
        <v>0</v>
      </c>
      <c r="BL17" s="18">
        <f t="shared" si="80"/>
        <v>0</v>
      </c>
      <c r="BM17" s="18">
        <f t="shared" si="81"/>
        <v>0</v>
      </c>
      <c r="BN17" s="18">
        <f t="shared" si="82"/>
        <v>0</v>
      </c>
      <c r="BO17" s="18">
        <f t="shared" si="83"/>
        <v>0</v>
      </c>
      <c r="BP17" s="18">
        <f t="shared" si="84"/>
        <v>0</v>
      </c>
      <c r="BQ17" s="18">
        <f t="shared" si="85"/>
        <v>0</v>
      </c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</row>
    <row r="18" spans="1:100" s="1" customFormat="1" ht="15" customHeight="1">
      <c r="A18" s="4">
        <v>13</v>
      </c>
      <c r="B18" s="66" t="str">
        <f>IFERROR(IF(VLOOKUP($A18,'E OKUL YAPIŞTIR'!$A$1:$M$40,COLUMN(B12),0)=0,"",VLOOKUP($A18,'E OKUL YAPIŞTIR'!$A$1:$M$40,COLUMN(B12),0)),"")</f>
        <v/>
      </c>
      <c r="C18" s="82" t="str">
        <f>IFERROR(IF(VLOOKUP($A18,'E OKUL YAPIŞTIR'!$A$1:$M$40,COLUMN(C12),0)=0,"",VLOOKUP($A18,'E OKUL YAPIŞTIR'!$A$1:$M$40,COLUMN(C12),0)),"")</f>
        <v/>
      </c>
      <c r="D18" s="63" t="str">
        <f>IF(AN18=0,"",VLOOKUP(AN18,'PUAN DAĞILIMI'!$A$1:$M$3000,'ÇIKTI (3 DEĞERLENDİRME)'!AY$1,0))</f>
        <v/>
      </c>
      <c r="E18" s="5" t="str">
        <f>IF(AO18=0,"",VLOOKUP(AO18,'PUAN DAĞILIMI'!$A$1:$M$3000,'ÇIKTI (3 DEĞERLENDİRME)'!AZ$1,0))</f>
        <v/>
      </c>
      <c r="F18" s="84" t="str">
        <f>IF(AP18=0,"",VLOOKUP(AP18,'PUAN DAĞILIMI'!$A$1:$M$3000,'ÇIKTI (3 DEĞERLENDİRME)'!BA$1,0))</f>
        <v/>
      </c>
      <c r="G18" s="63" t="str">
        <f>IF(AQ18=0,"",VLOOKUP(AQ18,'PUAN DAĞILIMI'!$A$1:$M$3000,'ÇIKTI (3 DEĞERLENDİRME)'!BB$1,0))</f>
        <v/>
      </c>
      <c r="H18" s="5" t="str">
        <f>IF(AR18=0,"",VLOOKUP(AR18,'PUAN DAĞILIMI'!$A$1:$M$3000,'ÇIKTI (3 DEĞERLENDİRME)'!BC$1,0))</f>
        <v/>
      </c>
      <c r="I18" s="84" t="str">
        <f>IF(AS18=0,"",VLOOKUP(AS18,'PUAN DAĞILIMI'!$A$1:$M$3000,'ÇIKTI (3 DEĞERLENDİRME)'!BD$1,0))</f>
        <v/>
      </c>
      <c r="J18" s="63" t="str">
        <f>IF(AT18=0,"",VLOOKUP(AT18,'PUAN DAĞILIMI'!$A$1:$M$3000,'ÇIKTI (3 DEĞERLENDİRME)'!BE$1,0))</f>
        <v/>
      </c>
      <c r="K18" s="5" t="str">
        <f>IF(AU18=0,"",VLOOKUP(AU18,'PUAN DAĞILIMI'!$A$1:$M$3000,'ÇIKTI (3 DEĞERLENDİRME)'!BF$1,0))</f>
        <v/>
      </c>
      <c r="L18" s="84" t="str">
        <f>IF(AV18=0,"",VLOOKUP(AV18,'PUAN DAĞILIMI'!$A$1:$M$3000,'ÇIKTI (3 DEĞERLENDİRME)'!BG$1,0))</f>
        <v/>
      </c>
      <c r="M18" s="63" t="str">
        <f>IF(AW18=0,"",VLOOKUP(AW18,'PUAN DAĞILIMI'!$A$1:$M$3000,'ÇIKTI (3 DEĞERLENDİRME)'!BH$1,0))</f>
        <v/>
      </c>
      <c r="N18" s="5" t="str">
        <f>IF(AX18=0,"",VLOOKUP(AX18,'PUAN DAĞILIMI'!$A$1:$M$3000,'ÇIKTI (3 DEĞERLENDİRME)'!BI$1,0))</f>
        <v/>
      </c>
      <c r="O18" s="84" t="str">
        <f>IF(AY18=0,"",VLOOKUP(AY18,'PUAN DAĞILIMI'!$A$1:$M$3000,'ÇIKTI (3 DEĞERLENDİRME)'!BJ$1,0))</f>
        <v/>
      </c>
      <c r="P18" s="63" t="str">
        <f>IF(AZ18=0,"",VLOOKUP(AZ18,'PUAN DAĞILIMI'!$A$1:$M$3000,'ÇIKTI (3 DEĞERLENDİRME)'!BK$1,0))</f>
        <v/>
      </c>
      <c r="Q18" s="5" t="str">
        <f>IF(BA18=0,"",VLOOKUP(BA18,'PUAN DAĞILIMI'!$A$1:$M$3000,'ÇIKTI (3 DEĞERLENDİRME)'!BL$1,0))</f>
        <v/>
      </c>
      <c r="R18" s="84" t="str">
        <f>IF(BB18=0,"",VLOOKUP(BB18,'PUAN DAĞILIMI'!$A$1:$M$3000,'ÇIKTI (3 DEĞERLENDİRME)'!BM$1,0))</f>
        <v/>
      </c>
      <c r="S18" s="63" t="str">
        <f>IF(BC18=0,"",VLOOKUP(BC18,'PUAN DAĞILIMI'!$A$1:$M$3000,'ÇIKTI (3 DEĞERLENDİRME)'!BN$1,0))</f>
        <v/>
      </c>
      <c r="T18" s="5" t="str">
        <f>IF(BD18=0,"",VLOOKUP(BD18,'PUAN DAĞILIMI'!$A$1:$M$3000,'ÇIKTI (3 DEĞERLENDİRME)'!BO$1,0))</f>
        <v/>
      </c>
      <c r="U18" s="84" t="str">
        <f>IF(BE18=0,"",VLOOKUP(BE18,'PUAN DAĞILIMI'!$A$1:$M$3000,'ÇIKTI (3 DEĞERLENDİRME)'!BP$1,0))</f>
        <v/>
      </c>
      <c r="V18" s="63" t="str">
        <f>IF(BF18=0,"",VLOOKUP(BF18,'PUAN DAĞILIMI'!$A$1:$M$3000,'ÇIKTI (3 DEĞERLENDİRME)'!BQ$1,0))</f>
        <v/>
      </c>
      <c r="W18" s="5" t="str">
        <f>IF(BG18=0,"",VLOOKUP(BG18,'PUAN DAĞILIMI'!$A$1:$M$3000,'ÇIKTI (3 DEĞERLENDİRME)'!BR$1,0))</f>
        <v/>
      </c>
      <c r="X18" s="84" t="str">
        <f>IF(BH18=0,"",VLOOKUP(BH18,'PUAN DAĞILIMI'!$A$1:$M$3000,'ÇIKTI (3 DEĞERLENDİRME)'!BS$1,0))</f>
        <v/>
      </c>
      <c r="Y18" s="63" t="str">
        <f>IF(BI18=0,"",VLOOKUP(BI18,'PUAN DAĞILIMI'!$A$1:$M$3000,'ÇIKTI (3 DEĞERLENDİRME)'!BT$1,0))</f>
        <v/>
      </c>
      <c r="Z18" s="5" t="str">
        <f>IF(BJ18=0,"",VLOOKUP(BJ18,'PUAN DAĞILIMI'!$A$1:$M$3000,'ÇIKTI (3 DEĞERLENDİRME)'!BU$1,0))</f>
        <v/>
      </c>
      <c r="AA18" s="84" t="str">
        <f>IF(BK18=0,"",VLOOKUP(BK18,'PUAN DAĞILIMI'!$A$1:$M$3000,'ÇIKTI (3 DEĞERLENDİRME)'!BV$1,0))</f>
        <v/>
      </c>
      <c r="AB18" s="63" t="str">
        <f>IF(BL18=0,"",VLOOKUP(BL18,'PUAN DAĞILIMI'!$A$1:$M$3000,'ÇIKTI (3 DEĞERLENDİRME)'!BW$1,0))</f>
        <v/>
      </c>
      <c r="AC18" s="5" t="str">
        <f>IF(BM18=0,"",VLOOKUP(BM18,'PUAN DAĞILIMI'!$A$1:$M$3000,'ÇIKTI (3 DEĞERLENDİRME)'!BX$1,0))</f>
        <v/>
      </c>
      <c r="AD18" s="84" t="str">
        <f>IF(BN18=0,"",VLOOKUP(BN18,'PUAN DAĞILIMI'!$A$1:$M$3000,'ÇIKTI (3 DEĞERLENDİRME)'!BY$1,0))</f>
        <v/>
      </c>
      <c r="AE18" s="63" t="str">
        <f>IF(BO18=0,"",VLOOKUP(BO18,'PUAN DAĞILIMI'!$A$1:$M$3000,'ÇIKTI (3 DEĞERLENDİRME)'!BZ$1,0))</f>
        <v/>
      </c>
      <c r="AF18" s="5" t="str">
        <f>IF(BP18=0,"",VLOOKUP(BP18,'PUAN DAĞILIMI'!$A$1:$M$3000,'ÇIKTI (3 DEĞERLENDİRME)'!CA$1,0))</f>
        <v/>
      </c>
      <c r="AG18" s="84" t="str">
        <f>IF(BQ18=0,"",VLOOKUP(BQ18,'PUAN DAĞILIMI'!$A$1:$M$3000,'ÇIKTI (3 DEĞERLENDİRME)'!CB$1,0))</f>
        <v/>
      </c>
      <c r="AH18" s="94" t="str">
        <f t="shared" si="56"/>
        <v/>
      </c>
      <c r="AI18" s="95" t="str">
        <f t="shared" si="57"/>
        <v/>
      </c>
      <c r="AJ18" s="73" t="str">
        <f t="shared" si="58"/>
        <v/>
      </c>
      <c r="AK18" s="18">
        <f>VLOOKUP($A18,'E OKUL YAPIŞTIR'!$A$1:$M$40,8,0)</f>
        <v>0</v>
      </c>
      <c r="AL18" s="18">
        <f>VLOOKUP($A18,'E OKUL YAPIŞTIR'!$A$1:$M$40,9,0)</f>
        <v>0</v>
      </c>
      <c r="AM18" s="18">
        <f>VLOOKUP($A18,'E OKUL YAPIŞTIR'!$A$1:$M$40,10,0)</f>
        <v>0</v>
      </c>
      <c r="AN18" s="18">
        <f>IF(AK18=0,0,CONCATENATE(AK18,"_",COUNTIF($AK$6:AK18,AK18)))</f>
        <v>0</v>
      </c>
      <c r="AO18" s="18">
        <f>IF(AL18=0,0,CONCATENATE(AL18,"_",COUNTIF($AK$6:AL18,AL18)))</f>
        <v>0</v>
      </c>
      <c r="AP18" s="18">
        <f>IF(AM18=0,0,CONCATENATE(AM18,"_",COUNTIF($AK$6:AM18,AM18)))</f>
        <v>0</v>
      </c>
      <c r="AQ18" s="18">
        <f t="shared" si="59"/>
        <v>0</v>
      </c>
      <c r="AR18" s="18">
        <f t="shared" si="60"/>
        <v>0</v>
      </c>
      <c r="AS18" s="18">
        <f t="shared" si="61"/>
        <v>0</v>
      </c>
      <c r="AT18" s="18">
        <f t="shared" si="62"/>
        <v>0</v>
      </c>
      <c r="AU18" s="18">
        <f t="shared" si="63"/>
        <v>0</v>
      </c>
      <c r="AV18" s="18">
        <f t="shared" si="64"/>
        <v>0</v>
      </c>
      <c r="AW18" s="18">
        <f t="shared" si="65"/>
        <v>0</v>
      </c>
      <c r="AX18" s="18">
        <f t="shared" si="66"/>
        <v>0</v>
      </c>
      <c r="AY18" s="18">
        <f t="shared" si="67"/>
        <v>0</v>
      </c>
      <c r="AZ18" s="18">
        <f t="shared" si="68"/>
        <v>0</v>
      </c>
      <c r="BA18" s="18">
        <f t="shared" si="69"/>
        <v>0</v>
      </c>
      <c r="BB18" s="18">
        <f t="shared" si="70"/>
        <v>0</v>
      </c>
      <c r="BC18" s="18">
        <f t="shared" si="71"/>
        <v>0</v>
      </c>
      <c r="BD18" s="18">
        <f t="shared" si="72"/>
        <v>0</v>
      </c>
      <c r="BE18" s="18">
        <f t="shared" si="73"/>
        <v>0</v>
      </c>
      <c r="BF18" s="18">
        <f t="shared" si="74"/>
        <v>0</v>
      </c>
      <c r="BG18" s="18">
        <f t="shared" si="75"/>
        <v>0</v>
      </c>
      <c r="BH18" s="18">
        <f t="shared" si="76"/>
        <v>0</v>
      </c>
      <c r="BI18" s="18">
        <f t="shared" si="77"/>
        <v>0</v>
      </c>
      <c r="BJ18" s="18">
        <f t="shared" si="78"/>
        <v>0</v>
      </c>
      <c r="BK18" s="18">
        <f t="shared" si="79"/>
        <v>0</v>
      </c>
      <c r="BL18" s="18">
        <f t="shared" si="80"/>
        <v>0</v>
      </c>
      <c r="BM18" s="18">
        <f t="shared" si="81"/>
        <v>0</v>
      </c>
      <c r="BN18" s="18">
        <f t="shared" si="82"/>
        <v>0</v>
      </c>
      <c r="BO18" s="18">
        <f t="shared" si="83"/>
        <v>0</v>
      </c>
      <c r="BP18" s="18">
        <f t="shared" si="84"/>
        <v>0</v>
      </c>
      <c r="BQ18" s="18">
        <f t="shared" si="85"/>
        <v>0</v>
      </c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</row>
    <row r="19" spans="1:100" s="1" customFormat="1" ht="15" customHeight="1">
      <c r="A19" s="4">
        <v>14</v>
      </c>
      <c r="B19" s="66" t="str">
        <f>IFERROR(IF(VLOOKUP($A19,'E OKUL YAPIŞTIR'!$A$1:$M$40,COLUMN(B13),0)=0,"",VLOOKUP($A19,'E OKUL YAPIŞTIR'!$A$1:$M$40,COLUMN(B13),0)),"")</f>
        <v/>
      </c>
      <c r="C19" s="82" t="str">
        <f>IFERROR(IF(VLOOKUP($A19,'E OKUL YAPIŞTIR'!$A$1:$M$40,COLUMN(C13),0)=0,"",VLOOKUP($A19,'E OKUL YAPIŞTIR'!$A$1:$M$40,COLUMN(C13),0)),"")</f>
        <v/>
      </c>
      <c r="D19" s="63" t="str">
        <f>IF(AN19=0,"",VLOOKUP(AN19,'PUAN DAĞILIMI'!$A$1:$M$3000,'ÇIKTI (3 DEĞERLENDİRME)'!AY$1,0))</f>
        <v/>
      </c>
      <c r="E19" s="5" t="str">
        <f>IF(AO19=0,"",VLOOKUP(AO19,'PUAN DAĞILIMI'!$A$1:$M$3000,'ÇIKTI (3 DEĞERLENDİRME)'!AZ$1,0))</f>
        <v/>
      </c>
      <c r="F19" s="84" t="str">
        <f>IF(AP19=0,"",VLOOKUP(AP19,'PUAN DAĞILIMI'!$A$1:$M$3000,'ÇIKTI (3 DEĞERLENDİRME)'!BA$1,0))</f>
        <v/>
      </c>
      <c r="G19" s="63" t="str">
        <f>IF(AQ19=0,"",VLOOKUP(AQ19,'PUAN DAĞILIMI'!$A$1:$M$3000,'ÇIKTI (3 DEĞERLENDİRME)'!BB$1,0))</f>
        <v/>
      </c>
      <c r="H19" s="5" t="str">
        <f>IF(AR19=0,"",VLOOKUP(AR19,'PUAN DAĞILIMI'!$A$1:$M$3000,'ÇIKTI (3 DEĞERLENDİRME)'!BC$1,0))</f>
        <v/>
      </c>
      <c r="I19" s="84" t="str">
        <f>IF(AS19=0,"",VLOOKUP(AS19,'PUAN DAĞILIMI'!$A$1:$M$3000,'ÇIKTI (3 DEĞERLENDİRME)'!BD$1,0))</f>
        <v/>
      </c>
      <c r="J19" s="63" t="str">
        <f>IF(AT19=0,"",VLOOKUP(AT19,'PUAN DAĞILIMI'!$A$1:$M$3000,'ÇIKTI (3 DEĞERLENDİRME)'!BE$1,0))</f>
        <v/>
      </c>
      <c r="K19" s="5" t="str">
        <f>IF(AU19=0,"",VLOOKUP(AU19,'PUAN DAĞILIMI'!$A$1:$M$3000,'ÇIKTI (3 DEĞERLENDİRME)'!BF$1,0))</f>
        <v/>
      </c>
      <c r="L19" s="84" t="str">
        <f>IF(AV19=0,"",VLOOKUP(AV19,'PUAN DAĞILIMI'!$A$1:$M$3000,'ÇIKTI (3 DEĞERLENDİRME)'!BG$1,0))</f>
        <v/>
      </c>
      <c r="M19" s="63" t="str">
        <f>IF(AW19=0,"",VLOOKUP(AW19,'PUAN DAĞILIMI'!$A$1:$M$3000,'ÇIKTI (3 DEĞERLENDİRME)'!BH$1,0))</f>
        <v/>
      </c>
      <c r="N19" s="5" t="str">
        <f>IF(AX19=0,"",VLOOKUP(AX19,'PUAN DAĞILIMI'!$A$1:$M$3000,'ÇIKTI (3 DEĞERLENDİRME)'!BI$1,0))</f>
        <v/>
      </c>
      <c r="O19" s="84" t="str">
        <f>IF(AY19=0,"",VLOOKUP(AY19,'PUAN DAĞILIMI'!$A$1:$M$3000,'ÇIKTI (3 DEĞERLENDİRME)'!BJ$1,0))</f>
        <v/>
      </c>
      <c r="P19" s="63" t="str">
        <f>IF(AZ19=0,"",VLOOKUP(AZ19,'PUAN DAĞILIMI'!$A$1:$M$3000,'ÇIKTI (3 DEĞERLENDİRME)'!BK$1,0))</f>
        <v/>
      </c>
      <c r="Q19" s="5" t="str">
        <f>IF(BA19=0,"",VLOOKUP(BA19,'PUAN DAĞILIMI'!$A$1:$M$3000,'ÇIKTI (3 DEĞERLENDİRME)'!BL$1,0))</f>
        <v/>
      </c>
      <c r="R19" s="84" t="str">
        <f>IF(BB19=0,"",VLOOKUP(BB19,'PUAN DAĞILIMI'!$A$1:$M$3000,'ÇIKTI (3 DEĞERLENDİRME)'!BM$1,0))</f>
        <v/>
      </c>
      <c r="S19" s="63" t="str">
        <f>IF(BC19=0,"",VLOOKUP(BC19,'PUAN DAĞILIMI'!$A$1:$M$3000,'ÇIKTI (3 DEĞERLENDİRME)'!BN$1,0))</f>
        <v/>
      </c>
      <c r="T19" s="5" t="str">
        <f>IF(BD19=0,"",VLOOKUP(BD19,'PUAN DAĞILIMI'!$A$1:$M$3000,'ÇIKTI (3 DEĞERLENDİRME)'!BO$1,0))</f>
        <v/>
      </c>
      <c r="U19" s="84" t="str">
        <f>IF(BE19=0,"",VLOOKUP(BE19,'PUAN DAĞILIMI'!$A$1:$M$3000,'ÇIKTI (3 DEĞERLENDİRME)'!BP$1,0))</f>
        <v/>
      </c>
      <c r="V19" s="63" t="str">
        <f>IF(BF19=0,"",VLOOKUP(BF19,'PUAN DAĞILIMI'!$A$1:$M$3000,'ÇIKTI (3 DEĞERLENDİRME)'!BQ$1,0))</f>
        <v/>
      </c>
      <c r="W19" s="5" t="str">
        <f>IF(BG19=0,"",VLOOKUP(BG19,'PUAN DAĞILIMI'!$A$1:$M$3000,'ÇIKTI (3 DEĞERLENDİRME)'!BR$1,0))</f>
        <v/>
      </c>
      <c r="X19" s="84" t="str">
        <f>IF(BH19=0,"",VLOOKUP(BH19,'PUAN DAĞILIMI'!$A$1:$M$3000,'ÇIKTI (3 DEĞERLENDİRME)'!BS$1,0))</f>
        <v/>
      </c>
      <c r="Y19" s="63" t="str">
        <f>IF(BI19=0,"",VLOOKUP(BI19,'PUAN DAĞILIMI'!$A$1:$M$3000,'ÇIKTI (3 DEĞERLENDİRME)'!BT$1,0))</f>
        <v/>
      </c>
      <c r="Z19" s="5" t="str">
        <f>IF(BJ19=0,"",VLOOKUP(BJ19,'PUAN DAĞILIMI'!$A$1:$M$3000,'ÇIKTI (3 DEĞERLENDİRME)'!BU$1,0))</f>
        <v/>
      </c>
      <c r="AA19" s="84" t="str">
        <f>IF(BK19=0,"",VLOOKUP(BK19,'PUAN DAĞILIMI'!$A$1:$M$3000,'ÇIKTI (3 DEĞERLENDİRME)'!BV$1,0))</f>
        <v/>
      </c>
      <c r="AB19" s="63" t="str">
        <f>IF(BL19=0,"",VLOOKUP(BL19,'PUAN DAĞILIMI'!$A$1:$M$3000,'ÇIKTI (3 DEĞERLENDİRME)'!BW$1,0))</f>
        <v/>
      </c>
      <c r="AC19" s="5" t="str">
        <f>IF(BM19=0,"",VLOOKUP(BM19,'PUAN DAĞILIMI'!$A$1:$M$3000,'ÇIKTI (3 DEĞERLENDİRME)'!BX$1,0))</f>
        <v/>
      </c>
      <c r="AD19" s="84" t="str">
        <f>IF(BN19=0,"",VLOOKUP(BN19,'PUAN DAĞILIMI'!$A$1:$M$3000,'ÇIKTI (3 DEĞERLENDİRME)'!BY$1,0))</f>
        <v/>
      </c>
      <c r="AE19" s="63" t="str">
        <f>IF(BO19=0,"",VLOOKUP(BO19,'PUAN DAĞILIMI'!$A$1:$M$3000,'ÇIKTI (3 DEĞERLENDİRME)'!BZ$1,0))</f>
        <v/>
      </c>
      <c r="AF19" s="5" t="str">
        <f>IF(BP19=0,"",VLOOKUP(BP19,'PUAN DAĞILIMI'!$A$1:$M$3000,'ÇIKTI (3 DEĞERLENDİRME)'!CA$1,0))</f>
        <v/>
      </c>
      <c r="AG19" s="84" t="str">
        <f>IF(BQ19=0,"",VLOOKUP(BQ19,'PUAN DAĞILIMI'!$A$1:$M$3000,'ÇIKTI (3 DEĞERLENDİRME)'!CB$1,0))</f>
        <v/>
      </c>
      <c r="AH19" s="94" t="str">
        <f t="shared" si="56"/>
        <v/>
      </c>
      <c r="AI19" s="95" t="str">
        <f t="shared" si="57"/>
        <v/>
      </c>
      <c r="AJ19" s="73" t="str">
        <f t="shared" si="58"/>
        <v/>
      </c>
      <c r="AK19" s="18">
        <f>VLOOKUP($A19,'E OKUL YAPIŞTIR'!$A$1:$M$40,8,0)</f>
        <v>0</v>
      </c>
      <c r="AL19" s="18">
        <f>VLOOKUP($A19,'E OKUL YAPIŞTIR'!$A$1:$M$40,9,0)</f>
        <v>0</v>
      </c>
      <c r="AM19" s="18">
        <f>VLOOKUP($A19,'E OKUL YAPIŞTIR'!$A$1:$M$40,10,0)</f>
        <v>0</v>
      </c>
      <c r="AN19" s="18">
        <f>IF(AK19=0,0,CONCATENATE(AK19,"_",COUNTIF($AK$6:AK19,AK19)))</f>
        <v>0</v>
      </c>
      <c r="AO19" s="18">
        <f>IF(AL19=0,0,CONCATENATE(AL19,"_",COUNTIF($AK$6:AL19,AL19)))</f>
        <v>0</v>
      </c>
      <c r="AP19" s="18">
        <f>IF(AM19=0,0,CONCATENATE(AM19,"_",COUNTIF($AK$6:AM19,AM19)))</f>
        <v>0</v>
      </c>
      <c r="AQ19" s="18">
        <f t="shared" si="59"/>
        <v>0</v>
      </c>
      <c r="AR19" s="18">
        <f t="shared" si="60"/>
        <v>0</v>
      </c>
      <c r="AS19" s="18">
        <f t="shared" si="61"/>
        <v>0</v>
      </c>
      <c r="AT19" s="18">
        <f t="shared" si="62"/>
        <v>0</v>
      </c>
      <c r="AU19" s="18">
        <f t="shared" si="63"/>
        <v>0</v>
      </c>
      <c r="AV19" s="18">
        <f t="shared" si="64"/>
        <v>0</v>
      </c>
      <c r="AW19" s="18">
        <f t="shared" si="65"/>
        <v>0</v>
      </c>
      <c r="AX19" s="18">
        <f t="shared" si="66"/>
        <v>0</v>
      </c>
      <c r="AY19" s="18">
        <f t="shared" si="67"/>
        <v>0</v>
      </c>
      <c r="AZ19" s="18">
        <f t="shared" si="68"/>
        <v>0</v>
      </c>
      <c r="BA19" s="18">
        <f t="shared" si="69"/>
        <v>0</v>
      </c>
      <c r="BB19" s="18">
        <f t="shared" si="70"/>
        <v>0</v>
      </c>
      <c r="BC19" s="18">
        <f t="shared" si="71"/>
        <v>0</v>
      </c>
      <c r="BD19" s="18">
        <f t="shared" si="72"/>
        <v>0</v>
      </c>
      <c r="BE19" s="18">
        <f t="shared" si="73"/>
        <v>0</v>
      </c>
      <c r="BF19" s="18">
        <f t="shared" si="74"/>
        <v>0</v>
      </c>
      <c r="BG19" s="18">
        <f t="shared" si="75"/>
        <v>0</v>
      </c>
      <c r="BH19" s="18">
        <f t="shared" si="76"/>
        <v>0</v>
      </c>
      <c r="BI19" s="18">
        <f t="shared" si="77"/>
        <v>0</v>
      </c>
      <c r="BJ19" s="18">
        <f t="shared" si="78"/>
        <v>0</v>
      </c>
      <c r="BK19" s="18">
        <f t="shared" si="79"/>
        <v>0</v>
      </c>
      <c r="BL19" s="18">
        <f t="shared" si="80"/>
        <v>0</v>
      </c>
      <c r="BM19" s="18">
        <f t="shared" si="81"/>
        <v>0</v>
      </c>
      <c r="BN19" s="18">
        <f t="shared" si="82"/>
        <v>0</v>
      </c>
      <c r="BO19" s="18">
        <f t="shared" si="83"/>
        <v>0</v>
      </c>
      <c r="BP19" s="18">
        <f t="shared" si="84"/>
        <v>0</v>
      </c>
      <c r="BQ19" s="18">
        <f t="shared" si="85"/>
        <v>0</v>
      </c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</row>
    <row r="20" spans="1:100" s="1" customFormat="1" ht="15" customHeight="1">
      <c r="A20" s="4">
        <v>15</v>
      </c>
      <c r="B20" s="66" t="str">
        <f>IFERROR(IF(VLOOKUP($A20,'E OKUL YAPIŞTIR'!$A$1:$M$40,COLUMN(B14),0)=0,"",VLOOKUP($A20,'E OKUL YAPIŞTIR'!$A$1:$M$40,COLUMN(B14),0)),"")</f>
        <v/>
      </c>
      <c r="C20" s="82" t="str">
        <f>IFERROR(IF(VLOOKUP($A20,'E OKUL YAPIŞTIR'!$A$1:$M$40,COLUMN(C14),0)=0,"",VLOOKUP($A20,'E OKUL YAPIŞTIR'!$A$1:$M$40,COLUMN(C14),0)),"")</f>
        <v/>
      </c>
      <c r="D20" s="63" t="str">
        <f>IF(AN20=0,"",VLOOKUP(AN20,'PUAN DAĞILIMI'!$A$1:$M$3000,'ÇIKTI (3 DEĞERLENDİRME)'!AY$1,0))</f>
        <v/>
      </c>
      <c r="E20" s="5" t="str">
        <f>IF(AO20=0,"",VLOOKUP(AO20,'PUAN DAĞILIMI'!$A$1:$M$3000,'ÇIKTI (3 DEĞERLENDİRME)'!AZ$1,0))</f>
        <v/>
      </c>
      <c r="F20" s="84" t="str">
        <f>IF(AP20=0,"",VLOOKUP(AP20,'PUAN DAĞILIMI'!$A$1:$M$3000,'ÇIKTI (3 DEĞERLENDİRME)'!BA$1,0))</f>
        <v/>
      </c>
      <c r="G20" s="63" t="str">
        <f>IF(AQ20=0,"",VLOOKUP(AQ20,'PUAN DAĞILIMI'!$A$1:$M$3000,'ÇIKTI (3 DEĞERLENDİRME)'!BB$1,0))</f>
        <v/>
      </c>
      <c r="H20" s="5" t="str">
        <f>IF(AR20=0,"",VLOOKUP(AR20,'PUAN DAĞILIMI'!$A$1:$M$3000,'ÇIKTI (3 DEĞERLENDİRME)'!BC$1,0))</f>
        <v/>
      </c>
      <c r="I20" s="84" t="str">
        <f>IF(AS20=0,"",VLOOKUP(AS20,'PUAN DAĞILIMI'!$A$1:$M$3000,'ÇIKTI (3 DEĞERLENDİRME)'!BD$1,0))</f>
        <v/>
      </c>
      <c r="J20" s="63" t="str">
        <f>IF(AT20=0,"",VLOOKUP(AT20,'PUAN DAĞILIMI'!$A$1:$M$3000,'ÇIKTI (3 DEĞERLENDİRME)'!BE$1,0))</f>
        <v/>
      </c>
      <c r="K20" s="5" t="str">
        <f>IF(AU20=0,"",VLOOKUP(AU20,'PUAN DAĞILIMI'!$A$1:$M$3000,'ÇIKTI (3 DEĞERLENDİRME)'!BF$1,0))</f>
        <v/>
      </c>
      <c r="L20" s="84" t="str">
        <f>IF(AV20=0,"",VLOOKUP(AV20,'PUAN DAĞILIMI'!$A$1:$M$3000,'ÇIKTI (3 DEĞERLENDİRME)'!BG$1,0))</f>
        <v/>
      </c>
      <c r="M20" s="63" t="str">
        <f>IF(AW20=0,"",VLOOKUP(AW20,'PUAN DAĞILIMI'!$A$1:$M$3000,'ÇIKTI (3 DEĞERLENDİRME)'!BH$1,0))</f>
        <v/>
      </c>
      <c r="N20" s="5" t="str">
        <f>IF(AX20=0,"",VLOOKUP(AX20,'PUAN DAĞILIMI'!$A$1:$M$3000,'ÇIKTI (3 DEĞERLENDİRME)'!BI$1,0))</f>
        <v/>
      </c>
      <c r="O20" s="84" t="str">
        <f>IF(AY20=0,"",VLOOKUP(AY20,'PUAN DAĞILIMI'!$A$1:$M$3000,'ÇIKTI (3 DEĞERLENDİRME)'!BJ$1,0))</f>
        <v/>
      </c>
      <c r="P20" s="63" t="str">
        <f>IF(AZ20=0,"",VLOOKUP(AZ20,'PUAN DAĞILIMI'!$A$1:$M$3000,'ÇIKTI (3 DEĞERLENDİRME)'!BK$1,0))</f>
        <v/>
      </c>
      <c r="Q20" s="5" t="str">
        <f>IF(BA20=0,"",VLOOKUP(BA20,'PUAN DAĞILIMI'!$A$1:$M$3000,'ÇIKTI (3 DEĞERLENDİRME)'!BL$1,0))</f>
        <v/>
      </c>
      <c r="R20" s="84" t="str">
        <f>IF(BB20=0,"",VLOOKUP(BB20,'PUAN DAĞILIMI'!$A$1:$M$3000,'ÇIKTI (3 DEĞERLENDİRME)'!BM$1,0))</f>
        <v/>
      </c>
      <c r="S20" s="63" t="str">
        <f>IF(BC20=0,"",VLOOKUP(BC20,'PUAN DAĞILIMI'!$A$1:$M$3000,'ÇIKTI (3 DEĞERLENDİRME)'!BN$1,0))</f>
        <v/>
      </c>
      <c r="T20" s="5" t="str">
        <f>IF(BD20=0,"",VLOOKUP(BD20,'PUAN DAĞILIMI'!$A$1:$M$3000,'ÇIKTI (3 DEĞERLENDİRME)'!BO$1,0))</f>
        <v/>
      </c>
      <c r="U20" s="84" t="str">
        <f>IF(BE20=0,"",VLOOKUP(BE20,'PUAN DAĞILIMI'!$A$1:$M$3000,'ÇIKTI (3 DEĞERLENDİRME)'!BP$1,0))</f>
        <v/>
      </c>
      <c r="V20" s="63" t="str">
        <f>IF(BF20=0,"",VLOOKUP(BF20,'PUAN DAĞILIMI'!$A$1:$M$3000,'ÇIKTI (3 DEĞERLENDİRME)'!BQ$1,0))</f>
        <v/>
      </c>
      <c r="W20" s="5" t="str">
        <f>IF(BG20=0,"",VLOOKUP(BG20,'PUAN DAĞILIMI'!$A$1:$M$3000,'ÇIKTI (3 DEĞERLENDİRME)'!BR$1,0))</f>
        <v/>
      </c>
      <c r="X20" s="84" t="str">
        <f>IF(BH20=0,"",VLOOKUP(BH20,'PUAN DAĞILIMI'!$A$1:$M$3000,'ÇIKTI (3 DEĞERLENDİRME)'!BS$1,0))</f>
        <v/>
      </c>
      <c r="Y20" s="63" t="str">
        <f>IF(BI20=0,"",VLOOKUP(BI20,'PUAN DAĞILIMI'!$A$1:$M$3000,'ÇIKTI (3 DEĞERLENDİRME)'!BT$1,0))</f>
        <v/>
      </c>
      <c r="Z20" s="5" t="str">
        <f>IF(BJ20=0,"",VLOOKUP(BJ20,'PUAN DAĞILIMI'!$A$1:$M$3000,'ÇIKTI (3 DEĞERLENDİRME)'!BU$1,0))</f>
        <v/>
      </c>
      <c r="AA20" s="84" t="str">
        <f>IF(BK20=0,"",VLOOKUP(BK20,'PUAN DAĞILIMI'!$A$1:$M$3000,'ÇIKTI (3 DEĞERLENDİRME)'!BV$1,0))</f>
        <v/>
      </c>
      <c r="AB20" s="63" t="str">
        <f>IF(BL20=0,"",VLOOKUP(BL20,'PUAN DAĞILIMI'!$A$1:$M$3000,'ÇIKTI (3 DEĞERLENDİRME)'!BW$1,0))</f>
        <v/>
      </c>
      <c r="AC20" s="5" t="str">
        <f>IF(BM20=0,"",VLOOKUP(BM20,'PUAN DAĞILIMI'!$A$1:$M$3000,'ÇIKTI (3 DEĞERLENDİRME)'!BX$1,0))</f>
        <v/>
      </c>
      <c r="AD20" s="84" t="str">
        <f>IF(BN20=0,"",VLOOKUP(BN20,'PUAN DAĞILIMI'!$A$1:$M$3000,'ÇIKTI (3 DEĞERLENDİRME)'!BY$1,0))</f>
        <v/>
      </c>
      <c r="AE20" s="63" t="str">
        <f>IF(BO20=0,"",VLOOKUP(BO20,'PUAN DAĞILIMI'!$A$1:$M$3000,'ÇIKTI (3 DEĞERLENDİRME)'!BZ$1,0))</f>
        <v/>
      </c>
      <c r="AF20" s="5" t="str">
        <f>IF(BP20=0,"",VLOOKUP(BP20,'PUAN DAĞILIMI'!$A$1:$M$3000,'ÇIKTI (3 DEĞERLENDİRME)'!CA$1,0))</f>
        <v/>
      </c>
      <c r="AG20" s="84" t="str">
        <f>IF(BQ20=0,"",VLOOKUP(BQ20,'PUAN DAĞILIMI'!$A$1:$M$3000,'ÇIKTI (3 DEĞERLENDİRME)'!CB$1,0))</f>
        <v/>
      </c>
      <c r="AH20" s="94" t="str">
        <f t="shared" si="56"/>
        <v/>
      </c>
      <c r="AI20" s="95" t="str">
        <f t="shared" si="57"/>
        <v/>
      </c>
      <c r="AJ20" s="73" t="str">
        <f t="shared" si="58"/>
        <v/>
      </c>
      <c r="AK20" s="18">
        <f>VLOOKUP($A20,'E OKUL YAPIŞTIR'!$A$1:$M$40,8,0)</f>
        <v>0</v>
      </c>
      <c r="AL20" s="18">
        <f>VLOOKUP($A20,'E OKUL YAPIŞTIR'!$A$1:$M$40,9,0)</f>
        <v>0</v>
      </c>
      <c r="AM20" s="18">
        <f>VLOOKUP($A20,'E OKUL YAPIŞTIR'!$A$1:$M$40,10,0)</f>
        <v>0</v>
      </c>
      <c r="AN20" s="18">
        <f>IF(AK20=0,0,CONCATENATE(AK20,"_",COUNTIF($AK$6:AK20,AK20)))</f>
        <v>0</v>
      </c>
      <c r="AO20" s="18">
        <f>IF(AL20=0,0,CONCATENATE(AL20,"_",COUNTIF($AK$6:AL20,AL20)))</f>
        <v>0</v>
      </c>
      <c r="AP20" s="18">
        <f>IF(AM20=0,0,CONCATENATE(AM20,"_",COUNTIF($AK$6:AM20,AM20)))</f>
        <v>0</v>
      </c>
      <c r="AQ20" s="18">
        <f t="shared" si="59"/>
        <v>0</v>
      </c>
      <c r="AR20" s="18">
        <f t="shared" si="60"/>
        <v>0</v>
      </c>
      <c r="AS20" s="18">
        <f t="shared" si="61"/>
        <v>0</v>
      </c>
      <c r="AT20" s="18">
        <f t="shared" si="62"/>
        <v>0</v>
      </c>
      <c r="AU20" s="18">
        <f t="shared" si="63"/>
        <v>0</v>
      </c>
      <c r="AV20" s="18">
        <f t="shared" si="64"/>
        <v>0</v>
      </c>
      <c r="AW20" s="18">
        <f t="shared" si="65"/>
        <v>0</v>
      </c>
      <c r="AX20" s="18">
        <f t="shared" si="66"/>
        <v>0</v>
      </c>
      <c r="AY20" s="18">
        <f t="shared" si="67"/>
        <v>0</v>
      </c>
      <c r="AZ20" s="18">
        <f t="shared" si="68"/>
        <v>0</v>
      </c>
      <c r="BA20" s="18">
        <f t="shared" si="69"/>
        <v>0</v>
      </c>
      <c r="BB20" s="18">
        <f t="shared" si="70"/>
        <v>0</v>
      </c>
      <c r="BC20" s="18">
        <f t="shared" si="71"/>
        <v>0</v>
      </c>
      <c r="BD20" s="18">
        <f t="shared" si="72"/>
        <v>0</v>
      </c>
      <c r="BE20" s="18">
        <f t="shared" si="73"/>
        <v>0</v>
      </c>
      <c r="BF20" s="18">
        <f t="shared" si="74"/>
        <v>0</v>
      </c>
      <c r="BG20" s="18">
        <f t="shared" si="75"/>
        <v>0</v>
      </c>
      <c r="BH20" s="18">
        <f t="shared" si="76"/>
        <v>0</v>
      </c>
      <c r="BI20" s="18">
        <f t="shared" si="77"/>
        <v>0</v>
      </c>
      <c r="BJ20" s="18">
        <f t="shared" si="78"/>
        <v>0</v>
      </c>
      <c r="BK20" s="18">
        <f t="shared" si="79"/>
        <v>0</v>
      </c>
      <c r="BL20" s="18">
        <f t="shared" si="80"/>
        <v>0</v>
      </c>
      <c r="BM20" s="18">
        <f t="shared" si="81"/>
        <v>0</v>
      </c>
      <c r="BN20" s="18">
        <f t="shared" si="82"/>
        <v>0</v>
      </c>
      <c r="BO20" s="18">
        <f t="shared" si="83"/>
        <v>0</v>
      </c>
      <c r="BP20" s="18">
        <f t="shared" si="84"/>
        <v>0</v>
      </c>
      <c r="BQ20" s="18">
        <f t="shared" si="85"/>
        <v>0</v>
      </c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</row>
    <row r="21" spans="1:100" s="1" customFormat="1" ht="15" customHeight="1">
      <c r="A21" s="4">
        <v>16</v>
      </c>
      <c r="B21" s="66" t="str">
        <f>IFERROR(IF(VLOOKUP($A21,'E OKUL YAPIŞTIR'!$A$1:$M$40,COLUMN(B15),0)=0,"",VLOOKUP($A21,'E OKUL YAPIŞTIR'!$A$1:$M$40,COLUMN(B15),0)),"")</f>
        <v/>
      </c>
      <c r="C21" s="82" t="str">
        <f>IFERROR(IF(VLOOKUP($A21,'E OKUL YAPIŞTIR'!$A$1:$M$40,COLUMN(C15),0)=0,"",VLOOKUP($A21,'E OKUL YAPIŞTIR'!$A$1:$M$40,COLUMN(C15),0)),"")</f>
        <v/>
      </c>
      <c r="D21" s="63" t="str">
        <f>IF(AN21=0,"",VLOOKUP(AN21,'PUAN DAĞILIMI'!$A$1:$M$3000,'ÇIKTI (3 DEĞERLENDİRME)'!AY$1,0))</f>
        <v/>
      </c>
      <c r="E21" s="5" t="str">
        <f>IF(AO21=0,"",VLOOKUP(AO21,'PUAN DAĞILIMI'!$A$1:$M$3000,'ÇIKTI (3 DEĞERLENDİRME)'!AZ$1,0))</f>
        <v/>
      </c>
      <c r="F21" s="84" t="str">
        <f>IF(AP21=0,"",VLOOKUP(AP21,'PUAN DAĞILIMI'!$A$1:$M$3000,'ÇIKTI (3 DEĞERLENDİRME)'!BA$1,0))</f>
        <v/>
      </c>
      <c r="G21" s="63" t="str">
        <f>IF(AQ21=0,"",VLOOKUP(AQ21,'PUAN DAĞILIMI'!$A$1:$M$3000,'ÇIKTI (3 DEĞERLENDİRME)'!BB$1,0))</f>
        <v/>
      </c>
      <c r="H21" s="5" t="str">
        <f>IF(AR21=0,"",VLOOKUP(AR21,'PUAN DAĞILIMI'!$A$1:$M$3000,'ÇIKTI (3 DEĞERLENDİRME)'!BC$1,0))</f>
        <v/>
      </c>
      <c r="I21" s="84" t="str">
        <f>IF(AS21=0,"",VLOOKUP(AS21,'PUAN DAĞILIMI'!$A$1:$M$3000,'ÇIKTI (3 DEĞERLENDİRME)'!BD$1,0))</f>
        <v/>
      </c>
      <c r="J21" s="63" t="str">
        <f>IF(AT21=0,"",VLOOKUP(AT21,'PUAN DAĞILIMI'!$A$1:$M$3000,'ÇIKTI (3 DEĞERLENDİRME)'!BE$1,0))</f>
        <v/>
      </c>
      <c r="K21" s="5" t="str">
        <f>IF(AU21=0,"",VLOOKUP(AU21,'PUAN DAĞILIMI'!$A$1:$M$3000,'ÇIKTI (3 DEĞERLENDİRME)'!BF$1,0))</f>
        <v/>
      </c>
      <c r="L21" s="84" t="str">
        <f>IF(AV21=0,"",VLOOKUP(AV21,'PUAN DAĞILIMI'!$A$1:$M$3000,'ÇIKTI (3 DEĞERLENDİRME)'!BG$1,0))</f>
        <v/>
      </c>
      <c r="M21" s="63" t="str">
        <f>IF(AW21=0,"",VLOOKUP(AW21,'PUAN DAĞILIMI'!$A$1:$M$3000,'ÇIKTI (3 DEĞERLENDİRME)'!BH$1,0))</f>
        <v/>
      </c>
      <c r="N21" s="5" t="str">
        <f>IF(AX21=0,"",VLOOKUP(AX21,'PUAN DAĞILIMI'!$A$1:$M$3000,'ÇIKTI (3 DEĞERLENDİRME)'!BI$1,0))</f>
        <v/>
      </c>
      <c r="O21" s="84" t="str">
        <f>IF(AY21=0,"",VLOOKUP(AY21,'PUAN DAĞILIMI'!$A$1:$M$3000,'ÇIKTI (3 DEĞERLENDİRME)'!BJ$1,0))</f>
        <v/>
      </c>
      <c r="P21" s="63" t="str">
        <f>IF(AZ21=0,"",VLOOKUP(AZ21,'PUAN DAĞILIMI'!$A$1:$M$3000,'ÇIKTI (3 DEĞERLENDİRME)'!BK$1,0))</f>
        <v/>
      </c>
      <c r="Q21" s="5" t="str">
        <f>IF(BA21=0,"",VLOOKUP(BA21,'PUAN DAĞILIMI'!$A$1:$M$3000,'ÇIKTI (3 DEĞERLENDİRME)'!BL$1,0))</f>
        <v/>
      </c>
      <c r="R21" s="84" t="str">
        <f>IF(BB21=0,"",VLOOKUP(BB21,'PUAN DAĞILIMI'!$A$1:$M$3000,'ÇIKTI (3 DEĞERLENDİRME)'!BM$1,0))</f>
        <v/>
      </c>
      <c r="S21" s="63" t="str">
        <f>IF(BC21=0,"",VLOOKUP(BC21,'PUAN DAĞILIMI'!$A$1:$M$3000,'ÇIKTI (3 DEĞERLENDİRME)'!BN$1,0))</f>
        <v/>
      </c>
      <c r="T21" s="5" t="str">
        <f>IF(BD21=0,"",VLOOKUP(BD21,'PUAN DAĞILIMI'!$A$1:$M$3000,'ÇIKTI (3 DEĞERLENDİRME)'!BO$1,0))</f>
        <v/>
      </c>
      <c r="U21" s="84" t="str">
        <f>IF(BE21=0,"",VLOOKUP(BE21,'PUAN DAĞILIMI'!$A$1:$M$3000,'ÇIKTI (3 DEĞERLENDİRME)'!BP$1,0))</f>
        <v/>
      </c>
      <c r="V21" s="63" t="str">
        <f>IF(BF21=0,"",VLOOKUP(BF21,'PUAN DAĞILIMI'!$A$1:$M$3000,'ÇIKTI (3 DEĞERLENDİRME)'!BQ$1,0))</f>
        <v/>
      </c>
      <c r="W21" s="5" t="str">
        <f>IF(BG21=0,"",VLOOKUP(BG21,'PUAN DAĞILIMI'!$A$1:$M$3000,'ÇIKTI (3 DEĞERLENDİRME)'!BR$1,0))</f>
        <v/>
      </c>
      <c r="X21" s="84" t="str">
        <f>IF(BH21=0,"",VLOOKUP(BH21,'PUAN DAĞILIMI'!$A$1:$M$3000,'ÇIKTI (3 DEĞERLENDİRME)'!BS$1,0))</f>
        <v/>
      </c>
      <c r="Y21" s="63" t="str">
        <f>IF(BI21=0,"",VLOOKUP(BI21,'PUAN DAĞILIMI'!$A$1:$M$3000,'ÇIKTI (3 DEĞERLENDİRME)'!BT$1,0))</f>
        <v/>
      </c>
      <c r="Z21" s="5" t="str">
        <f>IF(BJ21=0,"",VLOOKUP(BJ21,'PUAN DAĞILIMI'!$A$1:$M$3000,'ÇIKTI (3 DEĞERLENDİRME)'!BU$1,0))</f>
        <v/>
      </c>
      <c r="AA21" s="84" t="str">
        <f>IF(BK21=0,"",VLOOKUP(BK21,'PUAN DAĞILIMI'!$A$1:$M$3000,'ÇIKTI (3 DEĞERLENDİRME)'!BV$1,0))</f>
        <v/>
      </c>
      <c r="AB21" s="63" t="str">
        <f>IF(BL21=0,"",VLOOKUP(BL21,'PUAN DAĞILIMI'!$A$1:$M$3000,'ÇIKTI (3 DEĞERLENDİRME)'!BW$1,0))</f>
        <v/>
      </c>
      <c r="AC21" s="5" t="str">
        <f>IF(BM21=0,"",VLOOKUP(BM21,'PUAN DAĞILIMI'!$A$1:$M$3000,'ÇIKTI (3 DEĞERLENDİRME)'!BX$1,0))</f>
        <v/>
      </c>
      <c r="AD21" s="84" t="str">
        <f>IF(BN21=0,"",VLOOKUP(BN21,'PUAN DAĞILIMI'!$A$1:$M$3000,'ÇIKTI (3 DEĞERLENDİRME)'!BY$1,0))</f>
        <v/>
      </c>
      <c r="AE21" s="63" t="str">
        <f>IF(BO21=0,"",VLOOKUP(BO21,'PUAN DAĞILIMI'!$A$1:$M$3000,'ÇIKTI (3 DEĞERLENDİRME)'!BZ$1,0))</f>
        <v/>
      </c>
      <c r="AF21" s="5" t="str">
        <f>IF(BP21=0,"",VLOOKUP(BP21,'PUAN DAĞILIMI'!$A$1:$M$3000,'ÇIKTI (3 DEĞERLENDİRME)'!CA$1,0))</f>
        <v/>
      </c>
      <c r="AG21" s="84" t="str">
        <f>IF(BQ21=0,"",VLOOKUP(BQ21,'PUAN DAĞILIMI'!$A$1:$M$3000,'ÇIKTI (3 DEĞERLENDİRME)'!CB$1,0))</f>
        <v/>
      </c>
      <c r="AH21" s="94" t="str">
        <f t="shared" si="56"/>
        <v/>
      </c>
      <c r="AI21" s="95" t="str">
        <f t="shared" si="57"/>
        <v/>
      </c>
      <c r="AJ21" s="73" t="str">
        <f t="shared" si="58"/>
        <v/>
      </c>
      <c r="AK21" s="18">
        <f>VLOOKUP($A21,'E OKUL YAPIŞTIR'!$A$1:$M$40,8,0)</f>
        <v>0</v>
      </c>
      <c r="AL21" s="18">
        <f>VLOOKUP($A21,'E OKUL YAPIŞTIR'!$A$1:$M$40,9,0)</f>
        <v>0</v>
      </c>
      <c r="AM21" s="18">
        <f>VLOOKUP($A21,'E OKUL YAPIŞTIR'!$A$1:$M$40,10,0)</f>
        <v>0</v>
      </c>
      <c r="AN21" s="18">
        <f>IF(AK21=0,0,CONCATENATE(AK21,"_",COUNTIF($AK$6:AK21,AK21)))</f>
        <v>0</v>
      </c>
      <c r="AO21" s="18">
        <f>IF(AL21=0,0,CONCATENATE(AL21,"_",COUNTIF($AK$6:AL21,AL21)))</f>
        <v>0</v>
      </c>
      <c r="AP21" s="18">
        <f>IF(AM21=0,0,CONCATENATE(AM21,"_",COUNTIF($AK$6:AM21,AM21)))</f>
        <v>0</v>
      </c>
      <c r="AQ21" s="18">
        <f t="shared" si="59"/>
        <v>0</v>
      </c>
      <c r="AR21" s="18">
        <f t="shared" si="60"/>
        <v>0</v>
      </c>
      <c r="AS21" s="18">
        <f t="shared" si="61"/>
        <v>0</v>
      </c>
      <c r="AT21" s="18">
        <f t="shared" si="62"/>
        <v>0</v>
      </c>
      <c r="AU21" s="18">
        <f t="shared" si="63"/>
        <v>0</v>
      </c>
      <c r="AV21" s="18">
        <f t="shared" si="64"/>
        <v>0</v>
      </c>
      <c r="AW21" s="18">
        <f t="shared" si="65"/>
        <v>0</v>
      </c>
      <c r="AX21" s="18">
        <f t="shared" si="66"/>
        <v>0</v>
      </c>
      <c r="AY21" s="18">
        <f t="shared" si="67"/>
        <v>0</v>
      </c>
      <c r="AZ21" s="18">
        <f t="shared" si="68"/>
        <v>0</v>
      </c>
      <c r="BA21" s="18">
        <f t="shared" si="69"/>
        <v>0</v>
      </c>
      <c r="BB21" s="18">
        <f t="shared" si="70"/>
        <v>0</v>
      </c>
      <c r="BC21" s="18">
        <f t="shared" si="71"/>
        <v>0</v>
      </c>
      <c r="BD21" s="18">
        <f t="shared" si="72"/>
        <v>0</v>
      </c>
      <c r="BE21" s="18">
        <f t="shared" si="73"/>
        <v>0</v>
      </c>
      <c r="BF21" s="18">
        <f t="shared" si="74"/>
        <v>0</v>
      </c>
      <c r="BG21" s="18">
        <f t="shared" si="75"/>
        <v>0</v>
      </c>
      <c r="BH21" s="18">
        <f t="shared" si="76"/>
        <v>0</v>
      </c>
      <c r="BI21" s="18">
        <f t="shared" si="77"/>
        <v>0</v>
      </c>
      <c r="BJ21" s="18">
        <f t="shared" si="78"/>
        <v>0</v>
      </c>
      <c r="BK21" s="18">
        <f t="shared" si="79"/>
        <v>0</v>
      </c>
      <c r="BL21" s="18">
        <f t="shared" si="80"/>
        <v>0</v>
      </c>
      <c r="BM21" s="18">
        <f t="shared" si="81"/>
        <v>0</v>
      </c>
      <c r="BN21" s="18">
        <f t="shared" si="82"/>
        <v>0</v>
      </c>
      <c r="BO21" s="18">
        <f t="shared" si="83"/>
        <v>0</v>
      </c>
      <c r="BP21" s="18">
        <f t="shared" si="84"/>
        <v>0</v>
      </c>
      <c r="BQ21" s="18">
        <f t="shared" si="85"/>
        <v>0</v>
      </c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</row>
    <row r="22" spans="1:100" s="1" customFormat="1" ht="15" customHeight="1">
      <c r="A22" s="4">
        <v>17</v>
      </c>
      <c r="B22" s="66" t="str">
        <f>IFERROR(IF(VLOOKUP($A22,'E OKUL YAPIŞTIR'!$A$1:$M$40,COLUMN(B16),0)=0,"",VLOOKUP($A22,'E OKUL YAPIŞTIR'!$A$1:$M$40,COLUMN(B16),0)),"")</f>
        <v/>
      </c>
      <c r="C22" s="82" t="str">
        <f>IFERROR(IF(VLOOKUP($A22,'E OKUL YAPIŞTIR'!$A$1:$M$40,COLUMN(C16),0)=0,"",VLOOKUP($A22,'E OKUL YAPIŞTIR'!$A$1:$M$40,COLUMN(C16),0)),"")</f>
        <v/>
      </c>
      <c r="D22" s="63" t="str">
        <f>IF(AN22=0,"",VLOOKUP(AN22,'PUAN DAĞILIMI'!$A$1:$M$3000,'ÇIKTI (3 DEĞERLENDİRME)'!AY$1,0))</f>
        <v/>
      </c>
      <c r="E22" s="5" t="str">
        <f>IF(AO22=0,"",VLOOKUP(AO22,'PUAN DAĞILIMI'!$A$1:$M$3000,'ÇIKTI (3 DEĞERLENDİRME)'!AZ$1,0))</f>
        <v/>
      </c>
      <c r="F22" s="84" t="str">
        <f>IF(AP22=0,"",VLOOKUP(AP22,'PUAN DAĞILIMI'!$A$1:$M$3000,'ÇIKTI (3 DEĞERLENDİRME)'!BA$1,0))</f>
        <v/>
      </c>
      <c r="G22" s="63" t="str">
        <f>IF(AQ22=0,"",VLOOKUP(AQ22,'PUAN DAĞILIMI'!$A$1:$M$3000,'ÇIKTI (3 DEĞERLENDİRME)'!BB$1,0))</f>
        <v/>
      </c>
      <c r="H22" s="5" t="str">
        <f>IF(AR22=0,"",VLOOKUP(AR22,'PUAN DAĞILIMI'!$A$1:$M$3000,'ÇIKTI (3 DEĞERLENDİRME)'!BC$1,0))</f>
        <v/>
      </c>
      <c r="I22" s="84" t="str">
        <f>IF(AS22=0,"",VLOOKUP(AS22,'PUAN DAĞILIMI'!$A$1:$M$3000,'ÇIKTI (3 DEĞERLENDİRME)'!BD$1,0))</f>
        <v/>
      </c>
      <c r="J22" s="63" t="str">
        <f>IF(AT22=0,"",VLOOKUP(AT22,'PUAN DAĞILIMI'!$A$1:$M$3000,'ÇIKTI (3 DEĞERLENDİRME)'!BE$1,0))</f>
        <v/>
      </c>
      <c r="K22" s="5" t="str">
        <f>IF(AU22=0,"",VLOOKUP(AU22,'PUAN DAĞILIMI'!$A$1:$M$3000,'ÇIKTI (3 DEĞERLENDİRME)'!BF$1,0))</f>
        <v/>
      </c>
      <c r="L22" s="84" t="str">
        <f>IF(AV22=0,"",VLOOKUP(AV22,'PUAN DAĞILIMI'!$A$1:$M$3000,'ÇIKTI (3 DEĞERLENDİRME)'!BG$1,0))</f>
        <v/>
      </c>
      <c r="M22" s="63" t="str">
        <f>IF(AW22=0,"",VLOOKUP(AW22,'PUAN DAĞILIMI'!$A$1:$M$3000,'ÇIKTI (3 DEĞERLENDİRME)'!BH$1,0))</f>
        <v/>
      </c>
      <c r="N22" s="5" t="str">
        <f>IF(AX22=0,"",VLOOKUP(AX22,'PUAN DAĞILIMI'!$A$1:$M$3000,'ÇIKTI (3 DEĞERLENDİRME)'!BI$1,0))</f>
        <v/>
      </c>
      <c r="O22" s="84" t="str">
        <f>IF(AY22=0,"",VLOOKUP(AY22,'PUAN DAĞILIMI'!$A$1:$M$3000,'ÇIKTI (3 DEĞERLENDİRME)'!BJ$1,0))</f>
        <v/>
      </c>
      <c r="P22" s="63" t="str">
        <f>IF(AZ22=0,"",VLOOKUP(AZ22,'PUAN DAĞILIMI'!$A$1:$M$3000,'ÇIKTI (3 DEĞERLENDİRME)'!BK$1,0))</f>
        <v/>
      </c>
      <c r="Q22" s="5" t="str">
        <f>IF(BA22=0,"",VLOOKUP(BA22,'PUAN DAĞILIMI'!$A$1:$M$3000,'ÇIKTI (3 DEĞERLENDİRME)'!BL$1,0))</f>
        <v/>
      </c>
      <c r="R22" s="84" t="str">
        <f>IF(BB22=0,"",VLOOKUP(BB22,'PUAN DAĞILIMI'!$A$1:$M$3000,'ÇIKTI (3 DEĞERLENDİRME)'!BM$1,0))</f>
        <v/>
      </c>
      <c r="S22" s="63" t="str">
        <f>IF(BC22=0,"",VLOOKUP(BC22,'PUAN DAĞILIMI'!$A$1:$M$3000,'ÇIKTI (3 DEĞERLENDİRME)'!BN$1,0))</f>
        <v/>
      </c>
      <c r="T22" s="5" t="str">
        <f>IF(BD22=0,"",VLOOKUP(BD22,'PUAN DAĞILIMI'!$A$1:$M$3000,'ÇIKTI (3 DEĞERLENDİRME)'!BO$1,0))</f>
        <v/>
      </c>
      <c r="U22" s="84" t="str">
        <f>IF(BE22=0,"",VLOOKUP(BE22,'PUAN DAĞILIMI'!$A$1:$M$3000,'ÇIKTI (3 DEĞERLENDİRME)'!BP$1,0))</f>
        <v/>
      </c>
      <c r="V22" s="63" t="str">
        <f>IF(BF22=0,"",VLOOKUP(BF22,'PUAN DAĞILIMI'!$A$1:$M$3000,'ÇIKTI (3 DEĞERLENDİRME)'!BQ$1,0))</f>
        <v/>
      </c>
      <c r="W22" s="5" t="str">
        <f>IF(BG22=0,"",VLOOKUP(BG22,'PUAN DAĞILIMI'!$A$1:$M$3000,'ÇIKTI (3 DEĞERLENDİRME)'!BR$1,0))</f>
        <v/>
      </c>
      <c r="X22" s="84" t="str">
        <f>IF(BH22=0,"",VLOOKUP(BH22,'PUAN DAĞILIMI'!$A$1:$M$3000,'ÇIKTI (3 DEĞERLENDİRME)'!BS$1,0))</f>
        <v/>
      </c>
      <c r="Y22" s="63" t="str">
        <f>IF(BI22=0,"",VLOOKUP(BI22,'PUAN DAĞILIMI'!$A$1:$M$3000,'ÇIKTI (3 DEĞERLENDİRME)'!BT$1,0))</f>
        <v/>
      </c>
      <c r="Z22" s="5" t="str">
        <f>IF(BJ22=0,"",VLOOKUP(BJ22,'PUAN DAĞILIMI'!$A$1:$M$3000,'ÇIKTI (3 DEĞERLENDİRME)'!BU$1,0))</f>
        <v/>
      </c>
      <c r="AA22" s="84" t="str">
        <f>IF(BK22=0,"",VLOOKUP(BK22,'PUAN DAĞILIMI'!$A$1:$M$3000,'ÇIKTI (3 DEĞERLENDİRME)'!BV$1,0))</f>
        <v/>
      </c>
      <c r="AB22" s="63" t="str">
        <f>IF(BL22=0,"",VLOOKUP(BL22,'PUAN DAĞILIMI'!$A$1:$M$3000,'ÇIKTI (3 DEĞERLENDİRME)'!BW$1,0))</f>
        <v/>
      </c>
      <c r="AC22" s="5" t="str">
        <f>IF(BM22=0,"",VLOOKUP(BM22,'PUAN DAĞILIMI'!$A$1:$M$3000,'ÇIKTI (3 DEĞERLENDİRME)'!BX$1,0))</f>
        <v/>
      </c>
      <c r="AD22" s="84" t="str">
        <f>IF(BN22=0,"",VLOOKUP(BN22,'PUAN DAĞILIMI'!$A$1:$M$3000,'ÇIKTI (3 DEĞERLENDİRME)'!BY$1,0))</f>
        <v/>
      </c>
      <c r="AE22" s="63" t="str">
        <f>IF(BO22=0,"",VLOOKUP(BO22,'PUAN DAĞILIMI'!$A$1:$M$3000,'ÇIKTI (3 DEĞERLENDİRME)'!BZ$1,0))</f>
        <v/>
      </c>
      <c r="AF22" s="5" t="str">
        <f>IF(BP22=0,"",VLOOKUP(BP22,'PUAN DAĞILIMI'!$A$1:$M$3000,'ÇIKTI (3 DEĞERLENDİRME)'!CA$1,0))</f>
        <v/>
      </c>
      <c r="AG22" s="84" t="str">
        <f>IF(BQ22=0,"",VLOOKUP(BQ22,'PUAN DAĞILIMI'!$A$1:$M$3000,'ÇIKTI (3 DEĞERLENDİRME)'!CB$1,0))</f>
        <v/>
      </c>
      <c r="AH22" s="94" t="str">
        <f t="shared" si="56"/>
        <v/>
      </c>
      <c r="AI22" s="95" t="str">
        <f t="shared" si="57"/>
        <v/>
      </c>
      <c r="AJ22" s="73" t="str">
        <f t="shared" si="58"/>
        <v/>
      </c>
      <c r="AK22" s="18">
        <f>VLOOKUP($A22,'E OKUL YAPIŞTIR'!$A$1:$M$40,8,0)</f>
        <v>0</v>
      </c>
      <c r="AL22" s="18">
        <f>VLOOKUP($A22,'E OKUL YAPIŞTIR'!$A$1:$M$40,9,0)</f>
        <v>0</v>
      </c>
      <c r="AM22" s="18">
        <f>VLOOKUP($A22,'E OKUL YAPIŞTIR'!$A$1:$M$40,10,0)</f>
        <v>0</v>
      </c>
      <c r="AN22" s="18">
        <f>IF(AK22=0,0,CONCATENATE(AK22,"_",COUNTIF($AK$6:AK22,AK22)))</f>
        <v>0</v>
      </c>
      <c r="AO22" s="18">
        <f>IF(AL22=0,0,CONCATENATE(AL22,"_",COUNTIF($AK$6:AL22,AL22)))</f>
        <v>0</v>
      </c>
      <c r="AP22" s="18">
        <f>IF(AM22=0,0,CONCATENATE(AM22,"_",COUNTIF($AK$6:AM22,AM22)))</f>
        <v>0</v>
      </c>
      <c r="AQ22" s="18">
        <f t="shared" si="59"/>
        <v>0</v>
      </c>
      <c r="AR22" s="18">
        <f t="shared" si="60"/>
        <v>0</v>
      </c>
      <c r="AS22" s="18">
        <f t="shared" si="61"/>
        <v>0</v>
      </c>
      <c r="AT22" s="18">
        <f t="shared" si="62"/>
        <v>0</v>
      </c>
      <c r="AU22" s="18">
        <f t="shared" si="63"/>
        <v>0</v>
      </c>
      <c r="AV22" s="18">
        <f t="shared" si="64"/>
        <v>0</v>
      </c>
      <c r="AW22" s="18">
        <f t="shared" si="65"/>
        <v>0</v>
      </c>
      <c r="AX22" s="18">
        <f t="shared" si="66"/>
        <v>0</v>
      </c>
      <c r="AY22" s="18">
        <f t="shared" si="67"/>
        <v>0</v>
      </c>
      <c r="AZ22" s="18">
        <f t="shared" si="68"/>
        <v>0</v>
      </c>
      <c r="BA22" s="18">
        <f t="shared" si="69"/>
        <v>0</v>
      </c>
      <c r="BB22" s="18">
        <f t="shared" si="70"/>
        <v>0</v>
      </c>
      <c r="BC22" s="18">
        <f t="shared" si="71"/>
        <v>0</v>
      </c>
      <c r="BD22" s="18">
        <f t="shared" si="72"/>
        <v>0</v>
      </c>
      <c r="BE22" s="18">
        <f t="shared" si="73"/>
        <v>0</v>
      </c>
      <c r="BF22" s="18">
        <f t="shared" si="74"/>
        <v>0</v>
      </c>
      <c r="BG22" s="18">
        <f t="shared" si="75"/>
        <v>0</v>
      </c>
      <c r="BH22" s="18">
        <f t="shared" si="76"/>
        <v>0</v>
      </c>
      <c r="BI22" s="18">
        <f t="shared" si="77"/>
        <v>0</v>
      </c>
      <c r="BJ22" s="18">
        <f t="shared" si="78"/>
        <v>0</v>
      </c>
      <c r="BK22" s="18">
        <f t="shared" si="79"/>
        <v>0</v>
      </c>
      <c r="BL22" s="18">
        <f t="shared" si="80"/>
        <v>0</v>
      </c>
      <c r="BM22" s="18">
        <f t="shared" si="81"/>
        <v>0</v>
      </c>
      <c r="BN22" s="18">
        <f t="shared" si="82"/>
        <v>0</v>
      </c>
      <c r="BO22" s="18">
        <f t="shared" si="83"/>
        <v>0</v>
      </c>
      <c r="BP22" s="18">
        <f t="shared" si="84"/>
        <v>0</v>
      </c>
      <c r="BQ22" s="18">
        <f t="shared" si="85"/>
        <v>0</v>
      </c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</row>
    <row r="23" spans="1:100" s="1" customFormat="1" ht="15" customHeight="1">
      <c r="A23" s="4">
        <v>18</v>
      </c>
      <c r="B23" s="66" t="str">
        <f>IFERROR(IF(VLOOKUP($A23,'E OKUL YAPIŞTIR'!$A$1:$M$40,COLUMN(B17),0)=0,"",VLOOKUP($A23,'E OKUL YAPIŞTIR'!$A$1:$M$40,COLUMN(B17),0)),"")</f>
        <v/>
      </c>
      <c r="C23" s="82" t="str">
        <f>IFERROR(IF(VLOOKUP($A23,'E OKUL YAPIŞTIR'!$A$1:$M$40,COLUMN(C17),0)=0,"",VLOOKUP($A23,'E OKUL YAPIŞTIR'!$A$1:$M$40,COLUMN(C17),0)),"")</f>
        <v/>
      </c>
      <c r="D23" s="63" t="str">
        <f>IF(AN23=0,"",VLOOKUP(AN23,'PUAN DAĞILIMI'!$A$1:$M$3000,'ÇIKTI (3 DEĞERLENDİRME)'!AY$1,0))</f>
        <v/>
      </c>
      <c r="E23" s="5" t="str">
        <f>IF(AO23=0,"",VLOOKUP(AO23,'PUAN DAĞILIMI'!$A$1:$M$3000,'ÇIKTI (3 DEĞERLENDİRME)'!AZ$1,0))</f>
        <v/>
      </c>
      <c r="F23" s="84" t="str">
        <f>IF(AP23=0,"",VLOOKUP(AP23,'PUAN DAĞILIMI'!$A$1:$M$3000,'ÇIKTI (3 DEĞERLENDİRME)'!BA$1,0))</f>
        <v/>
      </c>
      <c r="G23" s="63" t="str">
        <f>IF(AQ23=0,"",VLOOKUP(AQ23,'PUAN DAĞILIMI'!$A$1:$M$3000,'ÇIKTI (3 DEĞERLENDİRME)'!BB$1,0))</f>
        <v/>
      </c>
      <c r="H23" s="5" t="str">
        <f>IF(AR23=0,"",VLOOKUP(AR23,'PUAN DAĞILIMI'!$A$1:$M$3000,'ÇIKTI (3 DEĞERLENDİRME)'!BC$1,0))</f>
        <v/>
      </c>
      <c r="I23" s="84" t="str">
        <f>IF(AS23=0,"",VLOOKUP(AS23,'PUAN DAĞILIMI'!$A$1:$M$3000,'ÇIKTI (3 DEĞERLENDİRME)'!BD$1,0))</f>
        <v/>
      </c>
      <c r="J23" s="63" t="str">
        <f>IF(AT23=0,"",VLOOKUP(AT23,'PUAN DAĞILIMI'!$A$1:$M$3000,'ÇIKTI (3 DEĞERLENDİRME)'!BE$1,0))</f>
        <v/>
      </c>
      <c r="K23" s="5" t="str">
        <f>IF(AU23=0,"",VLOOKUP(AU23,'PUAN DAĞILIMI'!$A$1:$M$3000,'ÇIKTI (3 DEĞERLENDİRME)'!BF$1,0))</f>
        <v/>
      </c>
      <c r="L23" s="84" t="str">
        <f>IF(AV23=0,"",VLOOKUP(AV23,'PUAN DAĞILIMI'!$A$1:$M$3000,'ÇIKTI (3 DEĞERLENDİRME)'!BG$1,0))</f>
        <v/>
      </c>
      <c r="M23" s="63" t="str">
        <f>IF(AW23=0,"",VLOOKUP(AW23,'PUAN DAĞILIMI'!$A$1:$M$3000,'ÇIKTI (3 DEĞERLENDİRME)'!BH$1,0))</f>
        <v/>
      </c>
      <c r="N23" s="5" t="str">
        <f>IF(AX23=0,"",VLOOKUP(AX23,'PUAN DAĞILIMI'!$A$1:$M$3000,'ÇIKTI (3 DEĞERLENDİRME)'!BI$1,0))</f>
        <v/>
      </c>
      <c r="O23" s="84" t="str">
        <f>IF(AY23=0,"",VLOOKUP(AY23,'PUAN DAĞILIMI'!$A$1:$M$3000,'ÇIKTI (3 DEĞERLENDİRME)'!BJ$1,0))</f>
        <v/>
      </c>
      <c r="P23" s="63" t="str">
        <f>IF(AZ23=0,"",VLOOKUP(AZ23,'PUAN DAĞILIMI'!$A$1:$M$3000,'ÇIKTI (3 DEĞERLENDİRME)'!BK$1,0))</f>
        <v/>
      </c>
      <c r="Q23" s="5" t="str">
        <f>IF(BA23=0,"",VLOOKUP(BA23,'PUAN DAĞILIMI'!$A$1:$M$3000,'ÇIKTI (3 DEĞERLENDİRME)'!BL$1,0))</f>
        <v/>
      </c>
      <c r="R23" s="84" t="str">
        <f>IF(BB23=0,"",VLOOKUP(BB23,'PUAN DAĞILIMI'!$A$1:$M$3000,'ÇIKTI (3 DEĞERLENDİRME)'!BM$1,0))</f>
        <v/>
      </c>
      <c r="S23" s="63" t="str">
        <f>IF(BC23=0,"",VLOOKUP(BC23,'PUAN DAĞILIMI'!$A$1:$M$3000,'ÇIKTI (3 DEĞERLENDİRME)'!BN$1,0))</f>
        <v/>
      </c>
      <c r="T23" s="5" t="str">
        <f>IF(BD23=0,"",VLOOKUP(BD23,'PUAN DAĞILIMI'!$A$1:$M$3000,'ÇIKTI (3 DEĞERLENDİRME)'!BO$1,0))</f>
        <v/>
      </c>
      <c r="U23" s="84" t="str">
        <f>IF(BE23=0,"",VLOOKUP(BE23,'PUAN DAĞILIMI'!$A$1:$M$3000,'ÇIKTI (3 DEĞERLENDİRME)'!BP$1,0))</f>
        <v/>
      </c>
      <c r="V23" s="63" t="str">
        <f>IF(BF23=0,"",VLOOKUP(BF23,'PUAN DAĞILIMI'!$A$1:$M$3000,'ÇIKTI (3 DEĞERLENDİRME)'!BQ$1,0))</f>
        <v/>
      </c>
      <c r="W23" s="5" t="str">
        <f>IF(BG23=0,"",VLOOKUP(BG23,'PUAN DAĞILIMI'!$A$1:$M$3000,'ÇIKTI (3 DEĞERLENDİRME)'!BR$1,0))</f>
        <v/>
      </c>
      <c r="X23" s="84" t="str">
        <f>IF(BH23=0,"",VLOOKUP(BH23,'PUAN DAĞILIMI'!$A$1:$M$3000,'ÇIKTI (3 DEĞERLENDİRME)'!BS$1,0))</f>
        <v/>
      </c>
      <c r="Y23" s="63" t="str">
        <f>IF(BI23=0,"",VLOOKUP(BI23,'PUAN DAĞILIMI'!$A$1:$M$3000,'ÇIKTI (3 DEĞERLENDİRME)'!BT$1,0))</f>
        <v/>
      </c>
      <c r="Z23" s="5" t="str">
        <f>IF(BJ23=0,"",VLOOKUP(BJ23,'PUAN DAĞILIMI'!$A$1:$M$3000,'ÇIKTI (3 DEĞERLENDİRME)'!BU$1,0))</f>
        <v/>
      </c>
      <c r="AA23" s="84" t="str">
        <f>IF(BK23=0,"",VLOOKUP(BK23,'PUAN DAĞILIMI'!$A$1:$M$3000,'ÇIKTI (3 DEĞERLENDİRME)'!BV$1,0))</f>
        <v/>
      </c>
      <c r="AB23" s="63" t="str">
        <f>IF(BL23=0,"",VLOOKUP(BL23,'PUAN DAĞILIMI'!$A$1:$M$3000,'ÇIKTI (3 DEĞERLENDİRME)'!BW$1,0))</f>
        <v/>
      </c>
      <c r="AC23" s="5" t="str">
        <f>IF(BM23=0,"",VLOOKUP(BM23,'PUAN DAĞILIMI'!$A$1:$M$3000,'ÇIKTI (3 DEĞERLENDİRME)'!BX$1,0))</f>
        <v/>
      </c>
      <c r="AD23" s="84" t="str">
        <f>IF(BN23=0,"",VLOOKUP(BN23,'PUAN DAĞILIMI'!$A$1:$M$3000,'ÇIKTI (3 DEĞERLENDİRME)'!BY$1,0))</f>
        <v/>
      </c>
      <c r="AE23" s="63" t="str">
        <f>IF(BO23=0,"",VLOOKUP(BO23,'PUAN DAĞILIMI'!$A$1:$M$3000,'ÇIKTI (3 DEĞERLENDİRME)'!BZ$1,0))</f>
        <v/>
      </c>
      <c r="AF23" s="5" t="str">
        <f>IF(BP23=0,"",VLOOKUP(BP23,'PUAN DAĞILIMI'!$A$1:$M$3000,'ÇIKTI (3 DEĞERLENDİRME)'!CA$1,0))</f>
        <v/>
      </c>
      <c r="AG23" s="84" t="str">
        <f>IF(BQ23=0,"",VLOOKUP(BQ23,'PUAN DAĞILIMI'!$A$1:$M$3000,'ÇIKTI (3 DEĞERLENDİRME)'!CB$1,0))</f>
        <v/>
      </c>
      <c r="AH23" s="94" t="str">
        <f t="shared" si="56"/>
        <v/>
      </c>
      <c r="AI23" s="95" t="str">
        <f t="shared" si="57"/>
        <v/>
      </c>
      <c r="AJ23" s="73" t="str">
        <f t="shared" si="58"/>
        <v/>
      </c>
      <c r="AK23" s="18">
        <f>VLOOKUP($A23,'E OKUL YAPIŞTIR'!$A$1:$M$40,8,0)</f>
        <v>0</v>
      </c>
      <c r="AL23" s="18">
        <f>VLOOKUP($A23,'E OKUL YAPIŞTIR'!$A$1:$M$40,9,0)</f>
        <v>0</v>
      </c>
      <c r="AM23" s="18">
        <f>VLOOKUP($A23,'E OKUL YAPIŞTIR'!$A$1:$M$40,10,0)</f>
        <v>0</v>
      </c>
      <c r="AN23" s="18">
        <f>IF(AK23=0,0,CONCATENATE(AK23,"_",COUNTIF($AK$6:AK23,AK23)))</f>
        <v>0</v>
      </c>
      <c r="AO23" s="18">
        <f>IF(AL23=0,0,CONCATENATE(AL23,"_",COUNTIF($AK$6:AL23,AL23)))</f>
        <v>0</v>
      </c>
      <c r="AP23" s="18">
        <f>IF(AM23=0,0,CONCATENATE(AM23,"_",COUNTIF($AK$6:AM23,AM23)))</f>
        <v>0</v>
      </c>
      <c r="AQ23" s="18">
        <f t="shared" si="59"/>
        <v>0</v>
      </c>
      <c r="AR23" s="18">
        <f t="shared" si="60"/>
        <v>0</v>
      </c>
      <c r="AS23" s="18">
        <f t="shared" si="61"/>
        <v>0</v>
      </c>
      <c r="AT23" s="18">
        <f t="shared" si="62"/>
        <v>0</v>
      </c>
      <c r="AU23" s="18">
        <f t="shared" si="63"/>
        <v>0</v>
      </c>
      <c r="AV23" s="18">
        <f t="shared" si="64"/>
        <v>0</v>
      </c>
      <c r="AW23" s="18">
        <f t="shared" si="65"/>
        <v>0</v>
      </c>
      <c r="AX23" s="18">
        <f t="shared" si="66"/>
        <v>0</v>
      </c>
      <c r="AY23" s="18">
        <f t="shared" si="67"/>
        <v>0</v>
      </c>
      <c r="AZ23" s="18">
        <f t="shared" si="68"/>
        <v>0</v>
      </c>
      <c r="BA23" s="18">
        <f t="shared" si="69"/>
        <v>0</v>
      </c>
      <c r="BB23" s="18">
        <f t="shared" si="70"/>
        <v>0</v>
      </c>
      <c r="BC23" s="18">
        <f t="shared" si="71"/>
        <v>0</v>
      </c>
      <c r="BD23" s="18">
        <f t="shared" si="72"/>
        <v>0</v>
      </c>
      <c r="BE23" s="18">
        <f t="shared" si="73"/>
        <v>0</v>
      </c>
      <c r="BF23" s="18">
        <f t="shared" si="74"/>
        <v>0</v>
      </c>
      <c r="BG23" s="18">
        <f t="shared" si="75"/>
        <v>0</v>
      </c>
      <c r="BH23" s="18">
        <f t="shared" si="76"/>
        <v>0</v>
      </c>
      <c r="BI23" s="18">
        <f t="shared" si="77"/>
        <v>0</v>
      </c>
      <c r="BJ23" s="18">
        <f t="shared" si="78"/>
        <v>0</v>
      </c>
      <c r="BK23" s="18">
        <f t="shared" si="79"/>
        <v>0</v>
      </c>
      <c r="BL23" s="18">
        <f t="shared" si="80"/>
        <v>0</v>
      </c>
      <c r="BM23" s="18">
        <f t="shared" si="81"/>
        <v>0</v>
      </c>
      <c r="BN23" s="18">
        <f t="shared" si="82"/>
        <v>0</v>
      </c>
      <c r="BO23" s="18">
        <f t="shared" si="83"/>
        <v>0</v>
      </c>
      <c r="BP23" s="18">
        <f t="shared" si="84"/>
        <v>0</v>
      </c>
      <c r="BQ23" s="18">
        <f t="shared" si="85"/>
        <v>0</v>
      </c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</row>
    <row r="24" spans="1:100" s="1" customFormat="1" ht="15" customHeight="1">
      <c r="A24" s="4">
        <v>19</v>
      </c>
      <c r="B24" s="66" t="str">
        <f>IFERROR(IF(VLOOKUP($A24,'E OKUL YAPIŞTIR'!$A$1:$M$40,COLUMN(B18),0)=0,"",VLOOKUP($A24,'E OKUL YAPIŞTIR'!$A$1:$M$40,COLUMN(B18),0)),"")</f>
        <v/>
      </c>
      <c r="C24" s="82" t="str">
        <f>IFERROR(IF(VLOOKUP($A24,'E OKUL YAPIŞTIR'!$A$1:$M$40,COLUMN(C18),0)=0,"",VLOOKUP($A24,'E OKUL YAPIŞTIR'!$A$1:$M$40,COLUMN(C18),0)),"")</f>
        <v/>
      </c>
      <c r="D24" s="63" t="str">
        <f>IF(AN24=0,"",VLOOKUP(AN24,'PUAN DAĞILIMI'!$A$1:$M$3000,'ÇIKTI (3 DEĞERLENDİRME)'!AY$1,0))</f>
        <v/>
      </c>
      <c r="E24" s="5" t="str">
        <f>IF(AO24=0,"",VLOOKUP(AO24,'PUAN DAĞILIMI'!$A$1:$M$3000,'ÇIKTI (3 DEĞERLENDİRME)'!AZ$1,0))</f>
        <v/>
      </c>
      <c r="F24" s="84" t="str">
        <f>IF(AP24=0,"",VLOOKUP(AP24,'PUAN DAĞILIMI'!$A$1:$M$3000,'ÇIKTI (3 DEĞERLENDİRME)'!BA$1,0))</f>
        <v/>
      </c>
      <c r="G24" s="63" t="str">
        <f>IF(AQ24=0,"",VLOOKUP(AQ24,'PUAN DAĞILIMI'!$A$1:$M$3000,'ÇIKTI (3 DEĞERLENDİRME)'!BB$1,0))</f>
        <v/>
      </c>
      <c r="H24" s="5" t="str">
        <f>IF(AR24=0,"",VLOOKUP(AR24,'PUAN DAĞILIMI'!$A$1:$M$3000,'ÇIKTI (3 DEĞERLENDİRME)'!BC$1,0))</f>
        <v/>
      </c>
      <c r="I24" s="84" t="str">
        <f>IF(AS24=0,"",VLOOKUP(AS24,'PUAN DAĞILIMI'!$A$1:$M$3000,'ÇIKTI (3 DEĞERLENDİRME)'!BD$1,0))</f>
        <v/>
      </c>
      <c r="J24" s="63" t="str">
        <f>IF(AT24=0,"",VLOOKUP(AT24,'PUAN DAĞILIMI'!$A$1:$M$3000,'ÇIKTI (3 DEĞERLENDİRME)'!BE$1,0))</f>
        <v/>
      </c>
      <c r="K24" s="5" t="str">
        <f>IF(AU24=0,"",VLOOKUP(AU24,'PUAN DAĞILIMI'!$A$1:$M$3000,'ÇIKTI (3 DEĞERLENDİRME)'!BF$1,0))</f>
        <v/>
      </c>
      <c r="L24" s="84" t="str">
        <f>IF(AV24=0,"",VLOOKUP(AV24,'PUAN DAĞILIMI'!$A$1:$M$3000,'ÇIKTI (3 DEĞERLENDİRME)'!BG$1,0))</f>
        <v/>
      </c>
      <c r="M24" s="63" t="str">
        <f>IF(AW24=0,"",VLOOKUP(AW24,'PUAN DAĞILIMI'!$A$1:$M$3000,'ÇIKTI (3 DEĞERLENDİRME)'!BH$1,0))</f>
        <v/>
      </c>
      <c r="N24" s="5" t="str">
        <f>IF(AX24=0,"",VLOOKUP(AX24,'PUAN DAĞILIMI'!$A$1:$M$3000,'ÇIKTI (3 DEĞERLENDİRME)'!BI$1,0))</f>
        <v/>
      </c>
      <c r="O24" s="84" t="str">
        <f>IF(AY24=0,"",VLOOKUP(AY24,'PUAN DAĞILIMI'!$A$1:$M$3000,'ÇIKTI (3 DEĞERLENDİRME)'!BJ$1,0))</f>
        <v/>
      </c>
      <c r="P24" s="63" t="str">
        <f>IF(AZ24=0,"",VLOOKUP(AZ24,'PUAN DAĞILIMI'!$A$1:$M$3000,'ÇIKTI (3 DEĞERLENDİRME)'!BK$1,0))</f>
        <v/>
      </c>
      <c r="Q24" s="5" t="str">
        <f>IF(BA24=0,"",VLOOKUP(BA24,'PUAN DAĞILIMI'!$A$1:$M$3000,'ÇIKTI (3 DEĞERLENDİRME)'!BL$1,0))</f>
        <v/>
      </c>
      <c r="R24" s="84" t="str">
        <f>IF(BB24=0,"",VLOOKUP(BB24,'PUAN DAĞILIMI'!$A$1:$M$3000,'ÇIKTI (3 DEĞERLENDİRME)'!BM$1,0))</f>
        <v/>
      </c>
      <c r="S24" s="63" t="str">
        <f>IF(BC24=0,"",VLOOKUP(BC24,'PUAN DAĞILIMI'!$A$1:$M$3000,'ÇIKTI (3 DEĞERLENDİRME)'!BN$1,0))</f>
        <v/>
      </c>
      <c r="T24" s="5" t="str">
        <f>IF(BD24=0,"",VLOOKUP(BD24,'PUAN DAĞILIMI'!$A$1:$M$3000,'ÇIKTI (3 DEĞERLENDİRME)'!BO$1,0))</f>
        <v/>
      </c>
      <c r="U24" s="84" t="str">
        <f>IF(BE24=0,"",VLOOKUP(BE24,'PUAN DAĞILIMI'!$A$1:$M$3000,'ÇIKTI (3 DEĞERLENDİRME)'!BP$1,0))</f>
        <v/>
      </c>
      <c r="V24" s="63" t="str">
        <f>IF(BF24=0,"",VLOOKUP(BF24,'PUAN DAĞILIMI'!$A$1:$M$3000,'ÇIKTI (3 DEĞERLENDİRME)'!BQ$1,0))</f>
        <v/>
      </c>
      <c r="W24" s="5" t="str">
        <f>IF(BG24=0,"",VLOOKUP(BG24,'PUAN DAĞILIMI'!$A$1:$M$3000,'ÇIKTI (3 DEĞERLENDİRME)'!BR$1,0))</f>
        <v/>
      </c>
      <c r="X24" s="84" t="str">
        <f>IF(BH24=0,"",VLOOKUP(BH24,'PUAN DAĞILIMI'!$A$1:$M$3000,'ÇIKTI (3 DEĞERLENDİRME)'!BS$1,0))</f>
        <v/>
      </c>
      <c r="Y24" s="63" t="str">
        <f>IF(BI24=0,"",VLOOKUP(BI24,'PUAN DAĞILIMI'!$A$1:$M$3000,'ÇIKTI (3 DEĞERLENDİRME)'!BT$1,0))</f>
        <v/>
      </c>
      <c r="Z24" s="5" t="str">
        <f>IF(BJ24=0,"",VLOOKUP(BJ24,'PUAN DAĞILIMI'!$A$1:$M$3000,'ÇIKTI (3 DEĞERLENDİRME)'!BU$1,0))</f>
        <v/>
      </c>
      <c r="AA24" s="84" t="str">
        <f>IF(BK24=0,"",VLOOKUP(BK24,'PUAN DAĞILIMI'!$A$1:$M$3000,'ÇIKTI (3 DEĞERLENDİRME)'!BV$1,0))</f>
        <v/>
      </c>
      <c r="AB24" s="63" t="str">
        <f>IF(BL24=0,"",VLOOKUP(BL24,'PUAN DAĞILIMI'!$A$1:$M$3000,'ÇIKTI (3 DEĞERLENDİRME)'!BW$1,0))</f>
        <v/>
      </c>
      <c r="AC24" s="5" t="str">
        <f>IF(BM24=0,"",VLOOKUP(BM24,'PUAN DAĞILIMI'!$A$1:$M$3000,'ÇIKTI (3 DEĞERLENDİRME)'!BX$1,0))</f>
        <v/>
      </c>
      <c r="AD24" s="84" t="str">
        <f>IF(BN24=0,"",VLOOKUP(BN24,'PUAN DAĞILIMI'!$A$1:$M$3000,'ÇIKTI (3 DEĞERLENDİRME)'!BY$1,0))</f>
        <v/>
      </c>
      <c r="AE24" s="63" t="str">
        <f>IF(BO24=0,"",VLOOKUP(BO24,'PUAN DAĞILIMI'!$A$1:$M$3000,'ÇIKTI (3 DEĞERLENDİRME)'!BZ$1,0))</f>
        <v/>
      </c>
      <c r="AF24" s="5" t="str">
        <f>IF(BP24=0,"",VLOOKUP(BP24,'PUAN DAĞILIMI'!$A$1:$M$3000,'ÇIKTI (3 DEĞERLENDİRME)'!CA$1,0))</f>
        <v/>
      </c>
      <c r="AG24" s="84" t="str">
        <f>IF(BQ24=0,"",VLOOKUP(BQ24,'PUAN DAĞILIMI'!$A$1:$M$3000,'ÇIKTI (3 DEĞERLENDİRME)'!CB$1,0))</f>
        <v/>
      </c>
      <c r="AH24" s="94" t="str">
        <f t="shared" si="56"/>
        <v/>
      </c>
      <c r="AI24" s="95" t="str">
        <f t="shared" si="57"/>
        <v/>
      </c>
      <c r="AJ24" s="73" t="str">
        <f t="shared" si="58"/>
        <v/>
      </c>
      <c r="AK24" s="18">
        <f>VLOOKUP($A24,'E OKUL YAPIŞTIR'!$A$1:$M$40,8,0)</f>
        <v>0</v>
      </c>
      <c r="AL24" s="18">
        <f>VLOOKUP($A24,'E OKUL YAPIŞTIR'!$A$1:$M$40,9,0)</f>
        <v>0</v>
      </c>
      <c r="AM24" s="18">
        <f>VLOOKUP($A24,'E OKUL YAPIŞTIR'!$A$1:$M$40,10,0)</f>
        <v>0</v>
      </c>
      <c r="AN24" s="18">
        <f>IF(AK24=0,0,CONCATENATE(AK24,"_",COUNTIF($AK$6:AK24,AK24)))</f>
        <v>0</v>
      </c>
      <c r="AO24" s="18">
        <f>IF(AL24=0,0,CONCATENATE(AL24,"_",COUNTIF($AK$6:AL24,AL24)))</f>
        <v>0</v>
      </c>
      <c r="AP24" s="18">
        <f>IF(AM24=0,0,CONCATENATE(AM24,"_",COUNTIF($AK$6:AM24,AM24)))</f>
        <v>0</v>
      </c>
      <c r="AQ24" s="18">
        <f t="shared" si="59"/>
        <v>0</v>
      </c>
      <c r="AR24" s="18">
        <f t="shared" si="60"/>
        <v>0</v>
      </c>
      <c r="AS24" s="18">
        <f t="shared" si="61"/>
        <v>0</v>
      </c>
      <c r="AT24" s="18">
        <f t="shared" si="62"/>
        <v>0</v>
      </c>
      <c r="AU24" s="18">
        <f t="shared" si="63"/>
        <v>0</v>
      </c>
      <c r="AV24" s="18">
        <f t="shared" si="64"/>
        <v>0</v>
      </c>
      <c r="AW24" s="18">
        <f t="shared" si="65"/>
        <v>0</v>
      </c>
      <c r="AX24" s="18">
        <f t="shared" si="66"/>
        <v>0</v>
      </c>
      <c r="AY24" s="18">
        <f t="shared" si="67"/>
        <v>0</v>
      </c>
      <c r="AZ24" s="18">
        <f t="shared" si="68"/>
        <v>0</v>
      </c>
      <c r="BA24" s="18">
        <f t="shared" si="69"/>
        <v>0</v>
      </c>
      <c r="BB24" s="18">
        <f t="shared" si="70"/>
        <v>0</v>
      </c>
      <c r="BC24" s="18">
        <f t="shared" si="71"/>
        <v>0</v>
      </c>
      <c r="BD24" s="18">
        <f t="shared" si="72"/>
        <v>0</v>
      </c>
      <c r="BE24" s="18">
        <f t="shared" si="73"/>
        <v>0</v>
      </c>
      <c r="BF24" s="18">
        <f t="shared" si="74"/>
        <v>0</v>
      </c>
      <c r="BG24" s="18">
        <f t="shared" si="75"/>
        <v>0</v>
      </c>
      <c r="BH24" s="18">
        <f t="shared" si="76"/>
        <v>0</v>
      </c>
      <c r="BI24" s="18">
        <f t="shared" si="77"/>
        <v>0</v>
      </c>
      <c r="BJ24" s="18">
        <f t="shared" si="78"/>
        <v>0</v>
      </c>
      <c r="BK24" s="18">
        <f t="shared" si="79"/>
        <v>0</v>
      </c>
      <c r="BL24" s="18">
        <f t="shared" si="80"/>
        <v>0</v>
      </c>
      <c r="BM24" s="18">
        <f t="shared" si="81"/>
        <v>0</v>
      </c>
      <c r="BN24" s="18">
        <f t="shared" si="82"/>
        <v>0</v>
      </c>
      <c r="BO24" s="18">
        <f t="shared" si="83"/>
        <v>0</v>
      </c>
      <c r="BP24" s="18">
        <f t="shared" si="84"/>
        <v>0</v>
      </c>
      <c r="BQ24" s="18">
        <f t="shared" si="85"/>
        <v>0</v>
      </c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</row>
    <row r="25" spans="1:100" s="1" customFormat="1" ht="15" customHeight="1">
      <c r="A25" s="4">
        <v>20</v>
      </c>
      <c r="B25" s="66" t="str">
        <f>IFERROR(IF(VLOOKUP($A25,'E OKUL YAPIŞTIR'!$A$1:$M$40,COLUMN(B19),0)=0,"",VLOOKUP($A25,'E OKUL YAPIŞTIR'!$A$1:$M$40,COLUMN(B19),0)),"")</f>
        <v/>
      </c>
      <c r="C25" s="82" t="str">
        <f>IFERROR(IF(VLOOKUP($A25,'E OKUL YAPIŞTIR'!$A$1:$M$40,COLUMN(C19),0)=0,"",VLOOKUP($A25,'E OKUL YAPIŞTIR'!$A$1:$M$40,COLUMN(C19),0)),"")</f>
        <v/>
      </c>
      <c r="D25" s="63" t="str">
        <f>IF(AN25=0,"",VLOOKUP(AN25,'PUAN DAĞILIMI'!$A$1:$M$3000,'ÇIKTI (3 DEĞERLENDİRME)'!AY$1,0))</f>
        <v/>
      </c>
      <c r="E25" s="5" t="str">
        <f>IF(AO25=0,"",VLOOKUP(AO25,'PUAN DAĞILIMI'!$A$1:$M$3000,'ÇIKTI (3 DEĞERLENDİRME)'!AZ$1,0))</f>
        <v/>
      </c>
      <c r="F25" s="84" t="str">
        <f>IF(AP25=0,"",VLOOKUP(AP25,'PUAN DAĞILIMI'!$A$1:$M$3000,'ÇIKTI (3 DEĞERLENDİRME)'!BA$1,0))</f>
        <v/>
      </c>
      <c r="G25" s="63" t="str">
        <f>IF(AQ25=0,"",VLOOKUP(AQ25,'PUAN DAĞILIMI'!$A$1:$M$3000,'ÇIKTI (3 DEĞERLENDİRME)'!BB$1,0))</f>
        <v/>
      </c>
      <c r="H25" s="5" t="str">
        <f>IF(AR25=0,"",VLOOKUP(AR25,'PUAN DAĞILIMI'!$A$1:$M$3000,'ÇIKTI (3 DEĞERLENDİRME)'!BC$1,0))</f>
        <v/>
      </c>
      <c r="I25" s="84" t="str">
        <f>IF(AS25=0,"",VLOOKUP(AS25,'PUAN DAĞILIMI'!$A$1:$M$3000,'ÇIKTI (3 DEĞERLENDİRME)'!BD$1,0))</f>
        <v/>
      </c>
      <c r="J25" s="63" t="str">
        <f>IF(AT25=0,"",VLOOKUP(AT25,'PUAN DAĞILIMI'!$A$1:$M$3000,'ÇIKTI (3 DEĞERLENDİRME)'!BE$1,0))</f>
        <v/>
      </c>
      <c r="K25" s="5" t="str">
        <f>IF(AU25=0,"",VLOOKUP(AU25,'PUAN DAĞILIMI'!$A$1:$M$3000,'ÇIKTI (3 DEĞERLENDİRME)'!BF$1,0))</f>
        <v/>
      </c>
      <c r="L25" s="84" t="str">
        <f>IF(AV25=0,"",VLOOKUP(AV25,'PUAN DAĞILIMI'!$A$1:$M$3000,'ÇIKTI (3 DEĞERLENDİRME)'!BG$1,0))</f>
        <v/>
      </c>
      <c r="M25" s="63" t="str">
        <f>IF(AW25=0,"",VLOOKUP(AW25,'PUAN DAĞILIMI'!$A$1:$M$3000,'ÇIKTI (3 DEĞERLENDİRME)'!BH$1,0))</f>
        <v/>
      </c>
      <c r="N25" s="5" t="str">
        <f>IF(AX25=0,"",VLOOKUP(AX25,'PUAN DAĞILIMI'!$A$1:$M$3000,'ÇIKTI (3 DEĞERLENDİRME)'!BI$1,0))</f>
        <v/>
      </c>
      <c r="O25" s="84" t="str">
        <f>IF(AY25=0,"",VLOOKUP(AY25,'PUAN DAĞILIMI'!$A$1:$M$3000,'ÇIKTI (3 DEĞERLENDİRME)'!BJ$1,0))</f>
        <v/>
      </c>
      <c r="P25" s="63" t="str">
        <f>IF(AZ25=0,"",VLOOKUP(AZ25,'PUAN DAĞILIMI'!$A$1:$M$3000,'ÇIKTI (3 DEĞERLENDİRME)'!BK$1,0))</f>
        <v/>
      </c>
      <c r="Q25" s="5" t="str">
        <f>IF(BA25=0,"",VLOOKUP(BA25,'PUAN DAĞILIMI'!$A$1:$M$3000,'ÇIKTI (3 DEĞERLENDİRME)'!BL$1,0))</f>
        <v/>
      </c>
      <c r="R25" s="84" t="str">
        <f>IF(BB25=0,"",VLOOKUP(BB25,'PUAN DAĞILIMI'!$A$1:$M$3000,'ÇIKTI (3 DEĞERLENDİRME)'!BM$1,0))</f>
        <v/>
      </c>
      <c r="S25" s="63" t="str">
        <f>IF(BC25=0,"",VLOOKUP(BC25,'PUAN DAĞILIMI'!$A$1:$M$3000,'ÇIKTI (3 DEĞERLENDİRME)'!BN$1,0))</f>
        <v/>
      </c>
      <c r="T25" s="5" t="str">
        <f>IF(BD25=0,"",VLOOKUP(BD25,'PUAN DAĞILIMI'!$A$1:$M$3000,'ÇIKTI (3 DEĞERLENDİRME)'!BO$1,0))</f>
        <v/>
      </c>
      <c r="U25" s="84" t="str">
        <f>IF(BE25=0,"",VLOOKUP(BE25,'PUAN DAĞILIMI'!$A$1:$M$3000,'ÇIKTI (3 DEĞERLENDİRME)'!BP$1,0))</f>
        <v/>
      </c>
      <c r="V25" s="63" t="str">
        <f>IF(BF25=0,"",VLOOKUP(BF25,'PUAN DAĞILIMI'!$A$1:$M$3000,'ÇIKTI (3 DEĞERLENDİRME)'!BQ$1,0))</f>
        <v/>
      </c>
      <c r="W25" s="5" t="str">
        <f>IF(BG25=0,"",VLOOKUP(BG25,'PUAN DAĞILIMI'!$A$1:$M$3000,'ÇIKTI (3 DEĞERLENDİRME)'!BR$1,0))</f>
        <v/>
      </c>
      <c r="X25" s="84" t="str">
        <f>IF(BH25=0,"",VLOOKUP(BH25,'PUAN DAĞILIMI'!$A$1:$M$3000,'ÇIKTI (3 DEĞERLENDİRME)'!BS$1,0))</f>
        <v/>
      </c>
      <c r="Y25" s="63" t="str">
        <f>IF(BI25=0,"",VLOOKUP(BI25,'PUAN DAĞILIMI'!$A$1:$M$3000,'ÇIKTI (3 DEĞERLENDİRME)'!BT$1,0))</f>
        <v/>
      </c>
      <c r="Z25" s="5" t="str">
        <f>IF(BJ25=0,"",VLOOKUP(BJ25,'PUAN DAĞILIMI'!$A$1:$M$3000,'ÇIKTI (3 DEĞERLENDİRME)'!BU$1,0))</f>
        <v/>
      </c>
      <c r="AA25" s="84" t="str">
        <f>IF(BK25=0,"",VLOOKUP(BK25,'PUAN DAĞILIMI'!$A$1:$M$3000,'ÇIKTI (3 DEĞERLENDİRME)'!BV$1,0))</f>
        <v/>
      </c>
      <c r="AB25" s="63" t="str">
        <f>IF(BL25=0,"",VLOOKUP(BL25,'PUAN DAĞILIMI'!$A$1:$M$3000,'ÇIKTI (3 DEĞERLENDİRME)'!BW$1,0))</f>
        <v/>
      </c>
      <c r="AC25" s="5" t="str">
        <f>IF(BM25=0,"",VLOOKUP(BM25,'PUAN DAĞILIMI'!$A$1:$M$3000,'ÇIKTI (3 DEĞERLENDİRME)'!BX$1,0))</f>
        <v/>
      </c>
      <c r="AD25" s="84" t="str">
        <f>IF(BN25=0,"",VLOOKUP(BN25,'PUAN DAĞILIMI'!$A$1:$M$3000,'ÇIKTI (3 DEĞERLENDİRME)'!BY$1,0))</f>
        <v/>
      </c>
      <c r="AE25" s="63" t="str">
        <f>IF(BO25=0,"",VLOOKUP(BO25,'PUAN DAĞILIMI'!$A$1:$M$3000,'ÇIKTI (3 DEĞERLENDİRME)'!BZ$1,0))</f>
        <v/>
      </c>
      <c r="AF25" s="5" t="str">
        <f>IF(BP25=0,"",VLOOKUP(BP25,'PUAN DAĞILIMI'!$A$1:$M$3000,'ÇIKTI (3 DEĞERLENDİRME)'!CA$1,0))</f>
        <v/>
      </c>
      <c r="AG25" s="84" t="str">
        <f>IF(BQ25=0,"",VLOOKUP(BQ25,'PUAN DAĞILIMI'!$A$1:$M$3000,'ÇIKTI (3 DEĞERLENDİRME)'!CB$1,0))</f>
        <v/>
      </c>
      <c r="AH25" s="94" t="str">
        <f t="shared" si="56"/>
        <v/>
      </c>
      <c r="AI25" s="95" t="str">
        <f t="shared" si="57"/>
        <v/>
      </c>
      <c r="AJ25" s="73" t="str">
        <f t="shared" si="58"/>
        <v/>
      </c>
      <c r="AK25" s="18">
        <f>VLOOKUP($A25,'E OKUL YAPIŞTIR'!$A$1:$M$40,8,0)</f>
        <v>0</v>
      </c>
      <c r="AL25" s="18">
        <f>VLOOKUP($A25,'E OKUL YAPIŞTIR'!$A$1:$M$40,9,0)</f>
        <v>0</v>
      </c>
      <c r="AM25" s="18">
        <f>VLOOKUP($A25,'E OKUL YAPIŞTIR'!$A$1:$M$40,10,0)</f>
        <v>0</v>
      </c>
      <c r="AN25" s="18">
        <f>IF(AK25=0,0,CONCATENATE(AK25,"_",COUNTIF($AK$6:AK25,AK25)))</f>
        <v>0</v>
      </c>
      <c r="AO25" s="18">
        <f>IF(AL25=0,0,CONCATENATE(AL25,"_",COUNTIF($AK$6:AL25,AL25)))</f>
        <v>0</v>
      </c>
      <c r="AP25" s="18">
        <f>IF(AM25=0,0,CONCATENATE(AM25,"_",COUNTIF($AK$6:AM25,AM25)))</f>
        <v>0</v>
      </c>
      <c r="AQ25" s="18">
        <f t="shared" si="59"/>
        <v>0</v>
      </c>
      <c r="AR25" s="18">
        <f t="shared" si="60"/>
        <v>0</v>
      </c>
      <c r="AS25" s="18">
        <f t="shared" si="61"/>
        <v>0</v>
      </c>
      <c r="AT25" s="18">
        <f t="shared" si="62"/>
        <v>0</v>
      </c>
      <c r="AU25" s="18">
        <f t="shared" si="63"/>
        <v>0</v>
      </c>
      <c r="AV25" s="18">
        <f t="shared" si="64"/>
        <v>0</v>
      </c>
      <c r="AW25" s="18">
        <f t="shared" si="65"/>
        <v>0</v>
      </c>
      <c r="AX25" s="18">
        <f t="shared" si="66"/>
        <v>0</v>
      </c>
      <c r="AY25" s="18">
        <f t="shared" si="67"/>
        <v>0</v>
      </c>
      <c r="AZ25" s="18">
        <f t="shared" si="68"/>
        <v>0</v>
      </c>
      <c r="BA25" s="18">
        <f t="shared" si="69"/>
        <v>0</v>
      </c>
      <c r="BB25" s="18">
        <f t="shared" si="70"/>
        <v>0</v>
      </c>
      <c r="BC25" s="18">
        <f t="shared" si="71"/>
        <v>0</v>
      </c>
      <c r="BD25" s="18">
        <f t="shared" si="72"/>
        <v>0</v>
      </c>
      <c r="BE25" s="18">
        <f t="shared" si="73"/>
        <v>0</v>
      </c>
      <c r="BF25" s="18">
        <f t="shared" si="74"/>
        <v>0</v>
      </c>
      <c r="BG25" s="18">
        <f t="shared" si="75"/>
        <v>0</v>
      </c>
      <c r="BH25" s="18">
        <f t="shared" si="76"/>
        <v>0</v>
      </c>
      <c r="BI25" s="18">
        <f t="shared" si="77"/>
        <v>0</v>
      </c>
      <c r="BJ25" s="18">
        <f t="shared" si="78"/>
        <v>0</v>
      </c>
      <c r="BK25" s="18">
        <f t="shared" si="79"/>
        <v>0</v>
      </c>
      <c r="BL25" s="18">
        <f t="shared" si="80"/>
        <v>0</v>
      </c>
      <c r="BM25" s="18">
        <f t="shared" si="81"/>
        <v>0</v>
      </c>
      <c r="BN25" s="18">
        <f t="shared" si="82"/>
        <v>0</v>
      </c>
      <c r="BO25" s="18">
        <f t="shared" si="83"/>
        <v>0</v>
      </c>
      <c r="BP25" s="18">
        <f t="shared" si="84"/>
        <v>0</v>
      </c>
      <c r="BQ25" s="18">
        <f t="shared" si="85"/>
        <v>0</v>
      </c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</row>
    <row r="26" spans="1:100" s="1" customFormat="1" ht="15" customHeight="1">
      <c r="A26" s="4">
        <v>21</v>
      </c>
      <c r="B26" s="66" t="str">
        <f>IFERROR(IF(VLOOKUP($A26,'E OKUL YAPIŞTIR'!$A$1:$M$40,COLUMN(B20),0)=0,"",VLOOKUP($A26,'E OKUL YAPIŞTIR'!$A$1:$M$40,COLUMN(B20),0)),"")</f>
        <v/>
      </c>
      <c r="C26" s="82" t="str">
        <f>IFERROR(IF(VLOOKUP($A26,'E OKUL YAPIŞTIR'!$A$1:$M$40,COLUMN(C20),0)=0,"",VLOOKUP($A26,'E OKUL YAPIŞTIR'!$A$1:$M$40,COLUMN(C20),0)),"")</f>
        <v/>
      </c>
      <c r="D26" s="63" t="str">
        <f>IF(AN26=0,"",VLOOKUP(AN26,'PUAN DAĞILIMI'!$A$1:$M$3000,'ÇIKTI (3 DEĞERLENDİRME)'!AY$1,0))</f>
        <v/>
      </c>
      <c r="E26" s="5" t="str">
        <f>IF(AO26=0,"",VLOOKUP(AO26,'PUAN DAĞILIMI'!$A$1:$M$3000,'ÇIKTI (3 DEĞERLENDİRME)'!AZ$1,0))</f>
        <v/>
      </c>
      <c r="F26" s="84" t="str">
        <f>IF(AP26=0,"",VLOOKUP(AP26,'PUAN DAĞILIMI'!$A$1:$M$3000,'ÇIKTI (3 DEĞERLENDİRME)'!BA$1,0))</f>
        <v/>
      </c>
      <c r="G26" s="63" t="str">
        <f>IF(AQ26=0,"",VLOOKUP(AQ26,'PUAN DAĞILIMI'!$A$1:$M$3000,'ÇIKTI (3 DEĞERLENDİRME)'!BB$1,0))</f>
        <v/>
      </c>
      <c r="H26" s="5" t="str">
        <f>IF(AR26=0,"",VLOOKUP(AR26,'PUAN DAĞILIMI'!$A$1:$M$3000,'ÇIKTI (3 DEĞERLENDİRME)'!BC$1,0))</f>
        <v/>
      </c>
      <c r="I26" s="84" t="str">
        <f>IF(AS26=0,"",VLOOKUP(AS26,'PUAN DAĞILIMI'!$A$1:$M$3000,'ÇIKTI (3 DEĞERLENDİRME)'!BD$1,0))</f>
        <v/>
      </c>
      <c r="J26" s="63" t="str">
        <f>IF(AT26=0,"",VLOOKUP(AT26,'PUAN DAĞILIMI'!$A$1:$M$3000,'ÇIKTI (3 DEĞERLENDİRME)'!BE$1,0))</f>
        <v/>
      </c>
      <c r="K26" s="5" t="str">
        <f>IF(AU26=0,"",VLOOKUP(AU26,'PUAN DAĞILIMI'!$A$1:$M$3000,'ÇIKTI (3 DEĞERLENDİRME)'!BF$1,0))</f>
        <v/>
      </c>
      <c r="L26" s="84" t="str">
        <f>IF(AV26=0,"",VLOOKUP(AV26,'PUAN DAĞILIMI'!$A$1:$M$3000,'ÇIKTI (3 DEĞERLENDİRME)'!BG$1,0))</f>
        <v/>
      </c>
      <c r="M26" s="63" t="str">
        <f>IF(AW26=0,"",VLOOKUP(AW26,'PUAN DAĞILIMI'!$A$1:$M$3000,'ÇIKTI (3 DEĞERLENDİRME)'!BH$1,0))</f>
        <v/>
      </c>
      <c r="N26" s="5" t="str">
        <f>IF(AX26=0,"",VLOOKUP(AX26,'PUAN DAĞILIMI'!$A$1:$M$3000,'ÇIKTI (3 DEĞERLENDİRME)'!BI$1,0))</f>
        <v/>
      </c>
      <c r="O26" s="84" t="str">
        <f>IF(AY26=0,"",VLOOKUP(AY26,'PUAN DAĞILIMI'!$A$1:$M$3000,'ÇIKTI (3 DEĞERLENDİRME)'!BJ$1,0))</f>
        <v/>
      </c>
      <c r="P26" s="63" t="str">
        <f>IF(AZ26=0,"",VLOOKUP(AZ26,'PUAN DAĞILIMI'!$A$1:$M$3000,'ÇIKTI (3 DEĞERLENDİRME)'!BK$1,0))</f>
        <v/>
      </c>
      <c r="Q26" s="5" t="str">
        <f>IF(BA26=0,"",VLOOKUP(BA26,'PUAN DAĞILIMI'!$A$1:$M$3000,'ÇIKTI (3 DEĞERLENDİRME)'!BL$1,0))</f>
        <v/>
      </c>
      <c r="R26" s="84" t="str">
        <f>IF(BB26=0,"",VLOOKUP(BB26,'PUAN DAĞILIMI'!$A$1:$M$3000,'ÇIKTI (3 DEĞERLENDİRME)'!BM$1,0))</f>
        <v/>
      </c>
      <c r="S26" s="63" t="str">
        <f>IF(BC26=0,"",VLOOKUP(BC26,'PUAN DAĞILIMI'!$A$1:$M$3000,'ÇIKTI (3 DEĞERLENDİRME)'!BN$1,0))</f>
        <v/>
      </c>
      <c r="T26" s="5" t="str">
        <f>IF(BD26=0,"",VLOOKUP(BD26,'PUAN DAĞILIMI'!$A$1:$M$3000,'ÇIKTI (3 DEĞERLENDİRME)'!BO$1,0))</f>
        <v/>
      </c>
      <c r="U26" s="84" t="str">
        <f>IF(BE26=0,"",VLOOKUP(BE26,'PUAN DAĞILIMI'!$A$1:$M$3000,'ÇIKTI (3 DEĞERLENDİRME)'!BP$1,0))</f>
        <v/>
      </c>
      <c r="V26" s="63" t="str">
        <f>IF(BF26=0,"",VLOOKUP(BF26,'PUAN DAĞILIMI'!$A$1:$M$3000,'ÇIKTI (3 DEĞERLENDİRME)'!BQ$1,0))</f>
        <v/>
      </c>
      <c r="W26" s="5" t="str">
        <f>IF(BG26=0,"",VLOOKUP(BG26,'PUAN DAĞILIMI'!$A$1:$M$3000,'ÇIKTI (3 DEĞERLENDİRME)'!BR$1,0))</f>
        <v/>
      </c>
      <c r="X26" s="84" t="str">
        <f>IF(BH26=0,"",VLOOKUP(BH26,'PUAN DAĞILIMI'!$A$1:$M$3000,'ÇIKTI (3 DEĞERLENDİRME)'!BS$1,0))</f>
        <v/>
      </c>
      <c r="Y26" s="63" t="str">
        <f>IF(BI26=0,"",VLOOKUP(BI26,'PUAN DAĞILIMI'!$A$1:$M$3000,'ÇIKTI (3 DEĞERLENDİRME)'!BT$1,0))</f>
        <v/>
      </c>
      <c r="Z26" s="5" t="str">
        <f>IF(BJ26=0,"",VLOOKUP(BJ26,'PUAN DAĞILIMI'!$A$1:$M$3000,'ÇIKTI (3 DEĞERLENDİRME)'!BU$1,0))</f>
        <v/>
      </c>
      <c r="AA26" s="84" t="str">
        <f>IF(BK26=0,"",VLOOKUP(BK26,'PUAN DAĞILIMI'!$A$1:$M$3000,'ÇIKTI (3 DEĞERLENDİRME)'!BV$1,0))</f>
        <v/>
      </c>
      <c r="AB26" s="63" t="str">
        <f>IF(BL26=0,"",VLOOKUP(BL26,'PUAN DAĞILIMI'!$A$1:$M$3000,'ÇIKTI (3 DEĞERLENDİRME)'!BW$1,0))</f>
        <v/>
      </c>
      <c r="AC26" s="5" t="str">
        <f>IF(BM26=0,"",VLOOKUP(BM26,'PUAN DAĞILIMI'!$A$1:$M$3000,'ÇIKTI (3 DEĞERLENDİRME)'!BX$1,0))</f>
        <v/>
      </c>
      <c r="AD26" s="84" t="str">
        <f>IF(BN26=0,"",VLOOKUP(BN26,'PUAN DAĞILIMI'!$A$1:$M$3000,'ÇIKTI (3 DEĞERLENDİRME)'!BY$1,0))</f>
        <v/>
      </c>
      <c r="AE26" s="63" t="str">
        <f>IF(BO26=0,"",VLOOKUP(BO26,'PUAN DAĞILIMI'!$A$1:$M$3000,'ÇIKTI (3 DEĞERLENDİRME)'!BZ$1,0))</f>
        <v/>
      </c>
      <c r="AF26" s="5" t="str">
        <f>IF(BP26=0,"",VLOOKUP(BP26,'PUAN DAĞILIMI'!$A$1:$M$3000,'ÇIKTI (3 DEĞERLENDİRME)'!CA$1,0))</f>
        <v/>
      </c>
      <c r="AG26" s="84" t="str">
        <f>IF(BQ26=0,"",VLOOKUP(BQ26,'PUAN DAĞILIMI'!$A$1:$M$3000,'ÇIKTI (3 DEĞERLENDİRME)'!CB$1,0))</f>
        <v/>
      </c>
      <c r="AH26" s="94" t="str">
        <f t="shared" si="56"/>
        <v/>
      </c>
      <c r="AI26" s="95" t="str">
        <f t="shared" si="57"/>
        <v/>
      </c>
      <c r="AJ26" s="73" t="str">
        <f t="shared" si="58"/>
        <v/>
      </c>
      <c r="AK26" s="18">
        <f>VLOOKUP($A26,'E OKUL YAPIŞTIR'!$A$1:$M$40,8,0)</f>
        <v>0</v>
      </c>
      <c r="AL26" s="18">
        <f>VLOOKUP($A26,'E OKUL YAPIŞTIR'!$A$1:$M$40,9,0)</f>
        <v>0</v>
      </c>
      <c r="AM26" s="18">
        <f>VLOOKUP($A26,'E OKUL YAPIŞTIR'!$A$1:$M$40,10,0)</f>
        <v>0</v>
      </c>
      <c r="AN26" s="18">
        <f>IF(AK26=0,0,CONCATENATE(AK26,"_",COUNTIF($AK$6:AK26,AK26)))</f>
        <v>0</v>
      </c>
      <c r="AO26" s="18">
        <f>IF(AL26=0,0,CONCATENATE(AL26,"_",COUNTIF($AK$6:AL26,AL26)))</f>
        <v>0</v>
      </c>
      <c r="AP26" s="18">
        <f>IF(AM26=0,0,CONCATENATE(AM26,"_",COUNTIF($AK$6:AM26,AM26)))</f>
        <v>0</v>
      </c>
      <c r="AQ26" s="18">
        <f t="shared" si="59"/>
        <v>0</v>
      </c>
      <c r="AR26" s="18">
        <f t="shared" si="60"/>
        <v>0</v>
      </c>
      <c r="AS26" s="18">
        <f t="shared" si="61"/>
        <v>0</v>
      </c>
      <c r="AT26" s="18">
        <f t="shared" si="62"/>
        <v>0</v>
      </c>
      <c r="AU26" s="18">
        <f t="shared" si="63"/>
        <v>0</v>
      </c>
      <c r="AV26" s="18">
        <f t="shared" si="64"/>
        <v>0</v>
      </c>
      <c r="AW26" s="18">
        <f t="shared" si="65"/>
        <v>0</v>
      </c>
      <c r="AX26" s="18">
        <f t="shared" si="66"/>
        <v>0</v>
      </c>
      <c r="AY26" s="18">
        <f t="shared" si="67"/>
        <v>0</v>
      </c>
      <c r="AZ26" s="18">
        <f t="shared" si="68"/>
        <v>0</v>
      </c>
      <c r="BA26" s="18">
        <f t="shared" si="69"/>
        <v>0</v>
      </c>
      <c r="BB26" s="18">
        <f t="shared" si="70"/>
        <v>0</v>
      </c>
      <c r="BC26" s="18">
        <f t="shared" si="71"/>
        <v>0</v>
      </c>
      <c r="BD26" s="18">
        <f t="shared" si="72"/>
        <v>0</v>
      </c>
      <c r="BE26" s="18">
        <f t="shared" si="73"/>
        <v>0</v>
      </c>
      <c r="BF26" s="18">
        <f t="shared" si="74"/>
        <v>0</v>
      </c>
      <c r="BG26" s="18">
        <f t="shared" si="75"/>
        <v>0</v>
      </c>
      <c r="BH26" s="18">
        <f t="shared" si="76"/>
        <v>0</v>
      </c>
      <c r="BI26" s="18">
        <f t="shared" si="77"/>
        <v>0</v>
      </c>
      <c r="BJ26" s="18">
        <f t="shared" si="78"/>
        <v>0</v>
      </c>
      <c r="BK26" s="18">
        <f t="shared" si="79"/>
        <v>0</v>
      </c>
      <c r="BL26" s="18">
        <f t="shared" si="80"/>
        <v>0</v>
      </c>
      <c r="BM26" s="18">
        <f t="shared" si="81"/>
        <v>0</v>
      </c>
      <c r="BN26" s="18">
        <f t="shared" si="82"/>
        <v>0</v>
      </c>
      <c r="BO26" s="18">
        <f t="shared" si="83"/>
        <v>0</v>
      </c>
      <c r="BP26" s="18">
        <f t="shared" si="84"/>
        <v>0</v>
      </c>
      <c r="BQ26" s="18">
        <f t="shared" si="85"/>
        <v>0</v>
      </c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</row>
    <row r="27" spans="1:100" s="1" customFormat="1" ht="15" customHeight="1">
      <c r="A27" s="4">
        <v>22</v>
      </c>
      <c r="B27" s="66" t="str">
        <f>IFERROR(IF(VLOOKUP($A27,'E OKUL YAPIŞTIR'!$A$1:$M$40,COLUMN(B21),0)=0,"",VLOOKUP($A27,'E OKUL YAPIŞTIR'!$A$1:$M$40,COLUMN(B21),0)),"")</f>
        <v/>
      </c>
      <c r="C27" s="82" t="str">
        <f>IFERROR(IF(VLOOKUP($A27,'E OKUL YAPIŞTIR'!$A$1:$M$40,COLUMN(C21),0)=0,"",VLOOKUP($A27,'E OKUL YAPIŞTIR'!$A$1:$M$40,COLUMN(C21),0)),"")</f>
        <v/>
      </c>
      <c r="D27" s="63" t="str">
        <f>IF(AN27=0,"",VLOOKUP(AN27,'PUAN DAĞILIMI'!$A$1:$M$3000,'ÇIKTI (3 DEĞERLENDİRME)'!AY$1,0))</f>
        <v/>
      </c>
      <c r="E27" s="5" t="str">
        <f>IF(AO27=0,"",VLOOKUP(AO27,'PUAN DAĞILIMI'!$A$1:$M$3000,'ÇIKTI (3 DEĞERLENDİRME)'!AZ$1,0))</f>
        <v/>
      </c>
      <c r="F27" s="84" t="str">
        <f>IF(AP27=0,"",VLOOKUP(AP27,'PUAN DAĞILIMI'!$A$1:$M$3000,'ÇIKTI (3 DEĞERLENDİRME)'!BA$1,0))</f>
        <v/>
      </c>
      <c r="G27" s="63" t="str">
        <f>IF(AQ27=0,"",VLOOKUP(AQ27,'PUAN DAĞILIMI'!$A$1:$M$3000,'ÇIKTI (3 DEĞERLENDİRME)'!BB$1,0))</f>
        <v/>
      </c>
      <c r="H27" s="5" t="str">
        <f>IF(AR27=0,"",VLOOKUP(AR27,'PUAN DAĞILIMI'!$A$1:$M$3000,'ÇIKTI (3 DEĞERLENDİRME)'!BC$1,0))</f>
        <v/>
      </c>
      <c r="I27" s="84" t="str">
        <f>IF(AS27=0,"",VLOOKUP(AS27,'PUAN DAĞILIMI'!$A$1:$M$3000,'ÇIKTI (3 DEĞERLENDİRME)'!BD$1,0))</f>
        <v/>
      </c>
      <c r="J27" s="63" t="str">
        <f>IF(AT27=0,"",VLOOKUP(AT27,'PUAN DAĞILIMI'!$A$1:$M$3000,'ÇIKTI (3 DEĞERLENDİRME)'!BE$1,0))</f>
        <v/>
      </c>
      <c r="K27" s="5" t="str">
        <f>IF(AU27=0,"",VLOOKUP(AU27,'PUAN DAĞILIMI'!$A$1:$M$3000,'ÇIKTI (3 DEĞERLENDİRME)'!BF$1,0))</f>
        <v/>
      </c>
      <c r="L27" s="84" t="str">
        <f>IF(AV27=0,"",VLOOKUP(AV27,'PUAN DAĞILIMI'!$A$1:$M$3000,'ÇIKTI (3 DEĞERLENDİRME)'!BG$1,0))</f>
        <v/>
      </c>
      <c r="M27" s="63" t="str">
        <f>IF(AW27=0,"",VLOOKUP(AW27,'PUAN DAĞILIMI'!$A$1:$M$3000,'ÇIKTI (3 DEĞERLENDİRME)'!BH$1,0))</f>
        <v/>
      </c>
      <c r="N27" s="5" t="str">
        <f>IF(AX27=0,"",VLOOKUP(AX27,'PUAN DAĞILIMI'!$A$1:$M$3000,'ÇIKTI (3 DEĞERLENDİRME)'!BI$1,0))</f>
        <v/>
      </c>
      <c r="O27" s="84" t="str">
        <f>IF(AY27=0,"",VLOOKUP(AY27,'PUAN DAĞILIMI'!$A$1:$M$3000,'ÇIKTI (3 DEĞERLENDİRME)'!BJ$1,0))</f>
        <v/>
      </c>
      <c r="P27" s="63" t="str">
        <f>IF(AZ27=0,"",VLOOKUP(AZ27,'PUAN DAĞILIMI'!$A$1:$M$3000,'ÇIKTI (3 DEĞERLENDİRME)'!BK$1,0))</f>
        <v/>
      </c>
      <c r="Q27" s="5" t="str">
        <f>IF(BA27=0,"",VLOOKUP(BA27,'PUAN DAĞILIMI'!$A$1:$M$3000,'ÇIKTI (3 DEĞERLENDİRME)'!BL$1,0))</f>
        <v/>
      </c>
      <c r="R27" s="84" t="str">
        <f>IF(BB27=0,"",VLOOKUP(BB27,'PUAN DAĞILIMI'!$A$1:$M$3000,'ÇIKTI (3 DEĞERLENDİRME)'!BM$1,0))</f>
        <v/>
      </c>
      <c r="S27" s="63" t="str">
        <f>IF(BC27=0,"",VLOOKUP(BC27,'PUAN DAĞILIMI'!$A$1:$M$3000,'ÇIKTI (3 DEĞERLENDİRME)'!BN$1,0))</f>
        <v/>
      </c>
      <c r="T27" s="5" t="str">
        <f>IF(BD27=0,"",VLOOKUP(BD27,'PUAN DAĞILIMI'!$A$1:$M$3000,'ÇIKTI (3 DEĞERLENDİRME)'!BO$1,0))</f>
        <v/>
      </c>
      <c r="U27" s="84" t="str">
        <f>IF(BE27=0,"",VLOOKUP(BE27,'PUAN DAĞILIMI'!$A$1:$M$3000,'ÇIKTI (3 DEĞERLENDİRME)'!BP$1,0))</f>
        <v/>
      </c>
      <c r="V27" s="63" t="str">
        <f>IF(BF27=0,"",VLOOKUP(BF27,'PUAN DAĞILIMI'!$A$1:$M$3000,'ÇIKTI (3 DEĞERLENDİRME)'!BQ$1,0))</f>
        <v/>
      </c>
      <c r="W27" s="5" t="str">
        <f>IF(BG27=0,"",VLOOKUP(BG27,'PUAN DAĞILIMI'!$A$1:$M$3000,'ÇIKTI (3 DEĞERLENDİRME)'!BR$1,0))</f>
        <v/>
      </c>
      <c r="X27" s="84" t="str">
        <f>IF(BH27=0,"",VLOOKUP(BH27,'PUAN DAĞILIMI'!$A$1:$M$3000,'ÇIKTI (3 DEĞERLENDİRME)'!BS$1,0))</f>
        <v/>
      </c>
      <c r="Y27" s="63" t="str">
        <f>IF(BI27=0,"",VLOOKUP(BI27,'PUAN DAĞILIMI'!$A$1:$M$3000,'ÇIKTI (3 DEĞERLENDİRME)'!BT$1,0))</f>
        <v/>
      </c>
      <c r="Z27" s="5" t="str">
        <f>IF(BJ27=0,"",VLOOKUP(BJ27,'PUAN DAĞILIMI'!$A$1:$M$3000,'ÇIKTI (3 DEĞERLENDİRME)'!BU$1,0))</f>
        <v/>
      </c>
      <c r="AA27" s="84" t="str">
        <f>IF(BK27=0,"",VLOOKUP(BK27,'PUAN DAĞILIMI'!$A$1:$M$3000,'ÇIKTI (3 DEĞERLENDİRME)'!BV$1,0))</f>
        <v/>
      </c>
      <c r="AB27" s="63" t="str">
        <f>IF(BL27=0,"",VLOOKUP(BL27,'PUAN DAĞILIMI'!$A$1:$M$3000,'ÇIKTI (3 DEĞERLENDİRME)'!BW$1,0))</f>
        <v/>
      </c>
      <c r="AC27" s="5" t="str">
        <f>IF(BM27=0,"",VLOOKUP(BM27,'PUAN DAĞILIMI'!$A$1:$M$3000,'ÇIKTI (3 DEĞERLENDİRME)'!BX$1,0))</f>
        <v/>
      </c>
      <c r="AD27" s="84" t="str">
        <f>IF(BN27=0,"",VLOOKUP(BN27,'PUAN DAĞILIMI'!$A$1:$M$3000,'ÇIKTI (3 DEĞERLENDİRME)'!BY$1,0))</f>
        <v/>
      </c>
      <c r="AE27" s="63" t="str">
        <f>IF(BO27=0,"",VLOOKUP(BO27,'PUAN DAĞILIMI'!$A$1:$M$3000,'ÇIKTI (3 DEĞERLENDİRME)'!BZ$1,0))</f>
        <v/>
      </c>
      <c r="AF27" s="5" t="str">
        <f>IF(BP27=0,"",VLOOKUP(BP27,'PUAN DAĞILIMI'!$A$1:$M$3000,'ÇIKTI (3 DEĞERLENDİRME)'!CA$1,0))</f>
        <v/>
      </c>
      <c r="AG27" s="84" t="str">
        <f>IF(BQ27=0,"",VLOOKUP(BQ27,'PUAN DAĞILIMI'!$A$1:$M$3000,'ÇIKTI (3 DEĞERLENDİRME)'!CB$1,0))</f>
        <v/>
      </c>
      <c r="AH27" s="94" t="str">
        <f t="shared" si="56"/>
        <v/>
      </c>
      <c r="AI27" s="95" t="str">
        <f t="shared" si="57"/>
        <v/>
      </c>
      <c r="AJ27" s="73" t="str">
        <f t="shared" si="58"/>
        <v/>
      </c>
      <c r="AK27" s="18">
        <f>VLOOKUP($A27,'E OKUL YAPIŞTIR'!$A$1:$M$40,8,0)</f>
        <v>0</v>
      </c>
      <c r="AL27" s="18">
        <f>VLOOKUP($A27,'E OKUL YAPIŞTIR'!$A$1:$M$40,9,0)</f>
        <v>0</v>
      </c>
      <c r="AM27" s="18">
        <f>VLOOKUP($A27,'E OKUL YAPIŞTIR'!$A$1:$M$40,10,0)</f>
        <v>0</v>
      </c>
      <c r="AN27" s="18">
        <f>IF(AK27=0,0,CONCATENATE(AK27,"_",COUNTIF($AK$6:AK27,AK27)))</f>
        <v>0</v>
      </c>
      <c r="AO27" s="18">
        <f>IF(AL27=0,0,CONCATENATE(AL27,"_",COUNTIF($AK$6:AL27,AL27)))</f>
        <v>0</v>
      </c>
      <c r="AP27" s="18">
        <f>IF(AM27=0,0,CONCATENATE(AM27,"_",COUNTIF($AK$6:AM27,AM27)))</f>
        <v>0</v>
      </c>
      <c r="AQ27" s="18">
        <f t="shared" si="59"/>
        <v>0</v>
      </c>
      <c r="AR27" s="18">
        <f t="shared" si="60"/>
        <v>0</v>
      </c>
      <c r="AS27" s="18">
        <f t="shared" si="61"/>
        <v>0</v>
      </c>
      <c r="AT27" s="18">
        <f t="shared" si="62"/>
        <v>0</v>
      </c>
      <c r="AU27" s="18">
        <f t="shared" si="63"/>
        <v>0</v>
      </c>
      <c r="AV27" s="18">
        <f t="shared" si="64"/>
        <v>0</v>
      </c>
      <c r="AW27" s="18">
        <f t="shared" si="65"/>
        <v>0</v>
      </c>
      <c r="AX27" s="18">
        <f t="shared" si="66"/>
        <v>0</v>
      </c>
      <c r="AY27" s="18">
        <f t="shared" si="67"/>
        <v>0</v>
      </c>
      <c r="AZ27" s="18">
        <f t="shared" si="68"/>
        <v>0</v>
      </c>
      <c r="BA27" s="18">
        <f t="shared" si="69"/>
        <v>0</v>
      </c>
      <c r="BB27" s="18">
        <f t="shared" si="70"/>
        <v>0</v>
      </c>
      <c r="BC27" s="18">
        <f t="shared" si="71"/>
        <v>0</v>
      </c>
      <c r="BD27" s="18">
        <f t="shared" si="72"/>
        <v>0</v>
      </c>
      <c r="BE27" s="18">
        <f t="shared" si="73"/>
        <v>0</v>
      </c>
      <c r="BF27" s="18">
        <f t="shared" si="74"/>
        <v>0</v>
      </c>
      <c r="BG27" s="18">
        <f t="shared" si="75"/>
        <v>0</v>
      </c>
      <c r="BH27" s="18">
        <f t="shared" si="76"/>
        <v>0</v>
      </c>
      <c r="BI27" s="18">
        <f t="shared" si="77"/>
        <v>0</v>
      </c>
      <c r="BJ27" s="18">
        <f t="shared" si="78"/>
        <v>0</v>
      </c>
      <c r="BK27" s="18">
        <f t="shared" si="79"/>
        <v>0</v>
      </c>
      <c r="BL27" s="18">
        <f t="shared" si="80"/>
        <v>0</v>
      </c>
      <c r="BM27" s="18">
        <f t="shared" si="81"/>
        <v>0</v>
      </c>
      <c r="BN27" s="18">
        <f t="shared" si="82"/>
        <v>0</v>
      </c>
      <c r="BO27" s="18">
        <f t="shared" si="83"/>
        <v>0</v>
      </c>
      <c r="BP27" s="18">
        <f t="shared" si="84"/>
        <v>0</v>
      </c>
      <c r="BQ27" s="18">
        <f t="shared" si="85"/>
        <v>0</v>
      </c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</row>
    <row r="28" spans="1:100" s="1" customFormat="1" ht="15" customHeight="1">
      <c r="A28" s="4">
        <v>23</v>
      </c>
      <c r="B28" s="66" t="str">
        <f>IFERROR(IF(VLOOKUP($A28,'E OKUL YAPIŞTIR'!$A$1:$M$40,COLUMN(B22),0)=0,"",VLOOKUP($A28,'E OKUL YAPIŞTIR'!$A$1:$M$40,COLUMN(B22),0)),"")</f>
        <v/>
      </c>
      <c r="C28" s="82" t="str">
        <f>IFERROR(IF(VLOOKUP($A28,'E OKUL YAPIŞTIR'!$A$1:$M$40,COLUMN(C22),0)=0,"",VLOOKUP($A28,'E OKUL YAPIŞTIR'!$A$1:$M$40,COLUMN(C22),0)),"")</f>
        <v/>
      </c>
      <c r="D28" s="63" t="str">
        <f>IF(AN28=0,"",VLOOKUP(AN28,'PUAN DAĞILIMI'!$A$1:$M$3000,'ÇIKTI (3 DEĞERLENDİRME)'!AY$1,0))</f>
        <v/>
      </c>
      <c r="E28" s="5" t="str">
        <f>IF(AO28=0,"",VLOOKUP(AO28,'PUAN DAĞILIMI'!$A$1:$M$3000,'ÇIKTI (3 DEĞERLENDİRME)'!AZ$1,0))</f>
        <v/>
      </c>
      <c r="F28" s="84" t="str">
        <f>IF(AP28=0,"",VLOOKUP(AP28,'PUAN DAĞILIMI'!$A$1:$M$3000,'ÇIKTI (3 DEĞERLENDİRME)'!BA$1,0))</f>
        <v/>
      </c>
      <c r="G28" s="63" t="str">
        <f>IF(AQ28=0,"",VLOOKUP(AQ28,'PUAN DAĞILIMI'!$A$1:$M$3000,'ÇIKTI (3 DEĞERLENDİRME)'!BB$1,0))</f>
        <v/>
      </c>
      <c r="H28" s="5" t="str">
        <f>IF(AR28=0,"",VLOOKUP(AR28,'PUAN DAĞILIMI'!$A$1:$M$3000,'ÇIKTI (3 DEĞERLENDİRME)'!BC$1,0))</f>
        <v/>
      </c>
      <c r="I28" s="84" t="str">
        <f>IF(AS28=0,"",VLOOKUP(AS28,'PUAN DAĞILIMI'!$A$1:$M$3000,'ÇIKTI (3 DEĞERLENDİRME)'!BD$1,0))</f>
        <v/>
      </c>
      <c r="J28" s="63" t="str">
        <f>IF(AT28=0,"",VLOOKUP(AT28,'PUAN DAĞILIMI'!$A$1:$M$3000,'ÇIKTI (3 DEĞERLENDİRME)'!BE$1,0))</f>
        <v/>
      </c>
      <c r="K28" s="5" t="str">
        <f>IF(AU28=0,"",VLOOKUP(AU28,'PUAN DAĞILIMI'!$A$1:$M$3000,'ÇIKTI (3 DEĞERLENDİRME)'!BF$1,0))</f>
        <v/>
      </c>
      <c r="L28" s="84" t="str">
        <f>IF(AV28=0,"",VLOOKUP(AV28,'PUAN DAĞILIMI'!$A$1:$M$3000,'ÇIKTI (3 DEĞERLENDİRME)'!BG$1,0))</f>
        <v/>
      </c>
      <c r="M28" s="63" t="str">
        <f>IF(AW28=0,"",VLOOKUP(AW28,'PUAN DAĞILIMI'!$A$1:$M$3000,'ÇIKTI (3 DEĞERLENDİRME)'!BH$1,0))</f>
        <v/>
      </c>
      <c r="N28" s="5" t="str">
        <f>IF(AX28=0,"",VLOOKUP(AX28,'PUAN DAĞILIMI'!$A$1:$M$3000,'ÇIKTI (3 DEĞERLENDİRME)'!BI$1,0))</f>
        <v/>
      </c>
      <c r="O28" s="84" t="str">
        <f>IF(AY28=0,"",VLOOKUP(AY28,'PUAN DAĞILIMI'!$A$1:$M$3000,'ÇIKTI (3 DEĞERLENDİRME)'!BJ$1,0))</f>
        <v/>
      </c>
      <c r="P28" s="63" t="str">
        <f>IF(AZ28=0,"",VLOOKUP(AZ28,'PUAN DAĞILIMI'!$A$1:$M$3000,'ÇIKTI (3 DEĞERLENDİRME)'!BK$1,0))</f>
        <v/>
      </c>
      <c r="Q28" s="5" t="str">
        <f>IF(BA28=0,"",VLOOKUP(BA28,'PUAN DAĞILIMI'!$A$1:$M$3000,'ÇIKTI (3 DEĞERLENDİRME)'!BL$1,0))</f>
        <v/>
      </c>
      <c r="R28" s="84" t="str">
        <f>IF(BB28=0,"",VLOOKUP(BB28,'PUAN DAĞILIMI'!$A$1:$M$3000,'ÇIKTI (3 DEĞERLENDİRME)'!BM$1,0))</f>
        <v/>
      </c>
      <c r="S28" s="63" t="str">
        <f>IF(BC28=0,"",VLOOKUP(BC28,'PUAN DAĞILIMI'!$A$1:$M$3000,'ÇIKTI (3 DEĞERLENDİRME)'!BN$1,0))</f>
        <v/>
      </c>
      <c r="T28" s="5" t="str">
        <f>IF(BD28=0,"",VLOOKUP(BD28,'PUAN DAĞILIMI'!$A$1:$M$3000,'ÇIKTI (3 DEĞERLENDİRME)'!BO$1,0))</f>
        <v/>
      </c>
      <c r="U28" s="84" t="str">
        <f>IF(BE28=0,"",VLOOKUP(BE28,'PUAN DAĞILIMI'!$A$1:$M$3000,'ÇIKTI (3 DEĞERLENDİRME)'!BP$1,0))</f>
        <v/>
      </c>
      <c r="V28" s="63" t="str">
        <f>IF(BF28=0,"",VLOOKUP(BF28,'PUAN DAĞILIMI'!$A$1:$M$3000,'ÇIKTI (3 DEĞERLENDİRME)'!BQ$1,0))</f>
        <v/>
      </c>
      <c r="W28" s="5" t="str">
        <f>IF(BG28=0,"",VLOOKUP(BG28,'PUAN DAĞILIMI'!$A$1:$M$3000,'ÇIKTI (3 DEĞERLENDİRME)'!BR$1,0))</f>
        <v/>
      </c>
      <c r="X28" s="84" t="str">
        <f>IF(BH28=0,"",VLOOKUP(BH28,'PUAN DAĞILIMI'!$A$1:$M$3000,'ÇIKTI (3 DEĞERLENDİRME)'!BS$1,0))</f>
        <v/>
      </c>
      <c r="Y28" s="63" t="str">
        <f>IF(BI28=0,"",VLOOKUP(BI28,'PUAN DAĞILIMI'!$A$1:$M$3000,'ÇIKTI (3 DEĞERLENDİRME)'!BT$1,0))</f>
        <v/>
      </c>
      <c r="Z28" s="5" t="str">
        <f>IF(BJ28=0,"",VLOOKUP(BJ28,'PUAN DAĞILIMI'!$A$1:$M$3000,'ÇIKTI (3 DEĞERLENDİRME)'!BU$1,0))</f>
        <v/>
      </c>
      <c r="AA28" s="84" t="str">
        <f>IF(BK28=0,"",VLOOKUP(BK28,'PUAN DAĞILIMI'!$A$1:$M$3000,'ÇIKTI (3 DEĞERLENDİRME)'!BV$1,0))</f>
        <v/>
      </c>
      <c r="AB28" s="63" t="str">
        <f>IF(BL28=0,"",VLOOKUP(BL28,'PUAN DAĞILIMI'!$A$1:$M$3000,'ÇIKTI (3 DEĞERLENDİRME)'!BW$1,0))</f>
        <v/>
      </c>
      <c r="AC28" s="5" t="str">
        <f>IF(BM28=0,"",VLOOKUP(BM28,'PUAN DAĞILIMI'!$A$1:$M$3000,'ÇIKTI (3 DEĞERLENDİRME)'!BX$1,0))</f>
        <v/>
      </c>
      <c r="AD28" s="84" t="str">
        <f>IF(BN28=0,"",VLOOKUP(BN28,'PUAN DAĞILIMI'!$A$1:$M$3000,'ÇIKTI (3 DEĞERLENDİRME)'!BY$1,0))</f>
        <v/>
      </c>
      <c r="AE28" s="63" t="str">
        <f>IF(BO28=0,"",VLOOKUP(BO28,'PUAN DAĞILIMI'!$A$1:$M$3000,'ÇIKTI (3 DEĞERLENDİRME)'!BZ$1,0))</f>
        <v/>
      </c>
      <c r="AF28" s="5" t="str">
        <f>IF(BP28=0,"",VLOOKUP(BP28,'PUAN DAĞILIMI'!$A$1:$M$3000,'ÇIKTI (3 DEĞERLENDİRME)'!CA$1,0))</f>
        <v/>
      </c>
      <c r="AG28" s="84" t="str">
        <f>IF(BQ28=0,"",VLOOKUP(BQ28,'PUAN DAĞILIMI'!$A$1:$M$3000,'ÇIKTI (3 DEĞERLENDİRME)'!CB$1,0))</f>
        <v/>
      </c>
      <c r="AH28" s="94" t="str">
        <f t="shared" si="56"/>
        <v/>
      </c>
      <c r="AI28" s="95" t="str">
        <f t="shared" si="57"/>
        <v/>
      </c>
      <c r="AJ28" s="73" t="str">
        <f t="shared" si="58"/>
        <v/>
      </c>
      <c r="AK28" s="18">
        <f>VLOOKUP($A28,'E OKUL YAPIŞTIR'!$A$1:$M$40,8,0)</f>
        <v>0</v>
      </c>
      <c r="AL28" s="18">
        <f>VLOOKUP($A28,'E OKUL YAPIŞTIR'!$A$1:$M$40,9,0)</f>
        <v>0</v>
      </c>
      <c r="AM28" s="18">
        <f>VLOOKUP($A28,'E OKUL YAPIŞTIR'!$A$1:$M$40,10,0)</f>
        <v>0</v>
      </c>
      <c r="AN28" s="18">
        <f>IF(AK28=0,0,CONCATENATE(AK28,"_",COUNTIF($AK$6:AK28,AK28)))</f>
        <v>0</v>
      </c>
      <c r="AO28" s="18">
        <f>IF(AL28=0,0,CONCATENATE(AL28,"_",COUNTIF($AK$6:AL28,AL28)))</f>
        <v>0</v>
      </c>
      <c r="AP28" s="18">
        <f>IF(AM28=0,0,CONCATENATE(AM28,"_",COUNTIF($AK$6:AM28,AM28)))</f>
        <v>0</v>
      </c>
      <c r="AQ28" s="18">
        <f t="shared" si="59"/>
        <v>0</v>
      </c>
      <c r="AR28" s="18">
        <f t="shared" si="60"/>
        <v>0</v>
      </c>
      <c r="AS28" s="18">
        <f t="shared" si="61"/>
        <v>0</v>
      </c>
      <c r="AT28" s="18">
        <f t="shared" si="62"/>
        <v>0</v>
      </c>
      <c r="AU28" s="18">
        <f t="shared" si="63"/>
        <v>0</v>
      </c>
      <c r="AV28" s="18">
        <f t="shared" si="64"/>
        <v>0</v>
      </c>
      <c r="AW28" s="18">
        <f t="shared" si="65"/>
        <v>0</v>
      </c>
      <c r="AX28" s="18">
        <f t="shared" si="66"/>
        <v>0</v>
      </c>
      <c r="AY28" s="18">
        <f t="shared" si="67"/>
        <v>0</v>
      </c>
      <c r="AZ28" s="18">
        <f t="shared" si="68"/>
        <v>0</v>
      </c>
      <c r="BA28" s="18">
        <f t="shared" si="69"/>
        <v>0</v>
      </c>
      <c r="BB28" s="18">
        <f t="shared" si="70"/>
        <v>0</v>
      </c>
      <c r="BC28" s="18">
        <f t="shared" si="71"/>
        <v>0</v>
      </c>
      <c r="BD28" s="18">
        <f t="shared" si="72"/>
        <v>0</v>
      </c>
      <c r="BE28" s="18">
        <f t="shared" si="73"/>
        <v>0</v>
      </c>
      <c r="BF28" s="18">
        <f t="shared" si="74"/>
        <v>0</v>
      </c>
      <c r="BG28" s="18">
        <f t="shared" si="75"/>
        <v>0</v>
      </c>
      <c r="BH28" s="18">
        <f t="shared" si="76"/>
        <v>0</v>
      </c>
      <c r="BI28" s="18">
        <f t="shared" si="77"/>
        <v>0</v>
      </c>
      <c r="BJ28" s="18">
        <f t="shared" si="78"/>
        <v>0</v>
      </c>
      <c r="BK28" s="18">
        <f t="shared" si="79"/>
        <v>0</v>
      </c>
      <c r="BL28" s="18">
        <f t="shared" si="80"/>
        <v>0</v>
      </c>
      <c r="BM28" s="18">
        <f t="shared" si="81"/>
        <v>0</v>
      </c>
      <c r="BN28" s="18">
        <f t="shared" si="82"/>
        <v>0</v>
      </c>
      <c r="BO28" s="18">
        <f t="shared" si="83"/>
        <v>0</v>
      </c>
      <c r="BP28" s="18">
        <f t="shared" si="84"/>
        <v>0</v>
      </c>
      <c r="BQ28" s="18">
        <f t="shared" si="85"/>
        <v>0</v>
      </c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</row>
    <row r="29" spans="1:100" s="1" customFormat="1" ht="15" customHeight="1">
      <c r="A29" s="4">
        <v>24</v>
      </c>
      <c r="B29" s="66" t="str">
        <f>IFERROR(IF(VLOOKUP($A29,'E OKUL YAPIŞTIR'!$A$1:$M$40,COLUMN(B23),0)=0,"",VLOOKUP($A29,'E OKUL YAPIŞTIR'!$A$1:$M$40,COLUMN(B23),0)),"")</f>
        <v/>
      </c>
      <c r="C29" s="82" t="str">
        <f>IFERROR(IF(VLOOKUP($A29,'E OKUL YAPIŞTIR'!$A$1:$M$40,COLUMN(C23),0)=0,"",VLOOKUP($A29,'E OKUL YAPIŞTIR'!$A$1:$M$40,COLUMN(C23),0)),"")</f>
        <v/>
      </c>
      <c r="D29" s="63" t="str">
        <f>IF(AN29=0,"",VLOOKUP(AN29,'PUAN DAĞILIMI'!$A$1:$M$3000,'ÇIKTI (3 DEĞERLENDİRME)'!AY$1,0))</f>
        <v/>
      </c>
      <c r="E29" s="5" t="str">
        <f>IF(AO29=0,"",VLOOKUP(AO29,'PUAN DAĞILIMI'!$A$1:$M$3000,'ÇIKTI (3 DEĞERLENDİRME)'!AZ$1,0))</f>
        <v/>
      </c>
      <c r="F29" s="84" t="str">
        <f>IF(AP29=0,"",VLOOKUP(AP29,'PUAN DAĞILIMI'!$A$1:$M$3000,'ÇIKTI (3 DEĞERLENDİRME)'!BA$1,0))</f>
        <v/>
      </c>
      <c r="G29" s="63" t="str">
        <f>IF(AQ29=0,"",VLOOKUP(AQ29,'PUAN DAĞILIMI'!$A$1:$M$3000,'ÇIKTI (3 DEĞERLENDİRME)'!BB$1,0))</f>
        <v/>
      </c>
      <c r="H29" s="5" t="str">
        <f>IF(AR29=0,"",VLOOKUP(AR29,'PUAN DAĞILIMI'!$A$1:$M$3000,'ÇIKTI (3 DEĞERLENDİRME)'!BC$1,0))</f>
        <v/>
      </c>
      <c r="I29" s="84" t="str">
        <f>IF(AS29=0,"",VLOOKUP(AS29,'PUAN DAĞILIMI'!$A$1:$M$3000,'ÇIKTI (3 DEĞERLENDİRME)'!BD$1,0))</f>
        <v/>
      </c>
      <c r="J29" s="63" t="str">
        <f>IF(AT29=0,"",VLOOKUP(AT29,'PUAN DAĞILIMI'!$A$1:$M$3000,'ÇIKTI (3 DEĞERLENDİRME)'!BE$1,0))</f>
        <v/>
      </c>
      <c r="K29" s="5" t="str">
        <f>IF(AU29=0,"",VLOOKUP(AU29,'PUAN DAĞILIMI'!$A$1:$M$3000,'ÇIKTI (3 DEĞERLENDİRME)'!BF$1,0))</f>
        <v/>
      </c>
      <c r="L29" s="84" t="str">
        <f>IF(AV29=0,"",VLOOKUP(AV29,'PUAN DAĞILIMI'!$A$1:$M$3000,'ÇIKTI (3 DEĞERLENDİRME)'!BG$1,0))</f>
        <v/>
      </c>
      <c r="M29" s="63" t="str">
        <f>IF(AW29=0,"",VLOOKUP(AW29,'PUAN DAĞILIMI'!$A$1:$M$3000,'ÇIKTI (3 DEĞERLENDİRME)'!BH$1,0))</f>
        <v/>
      </c>
      <c r="N29" s="5" t="str">
        <f>IF(AX29=0,"",VLOOKUP(AX29,'PUAN DAĞILIMI'!$A$1:$M$3000,'ÇIKTI (3 DEĞERLENDİRME)'!BI$1,0))</f>
        <v/>
      </c>
      <c r="O29" s="84" t="str">
        <f>IF(AY29=0,"",VLOOKUP(AY29,'PUAN DAĞILIMI'!$A$1:$M$3000,'ÇIKTI (3 DEĞERLENDİRME)'!BJ$1,0))</f>
        <v/>
      </c>
      <c r="P29" s="63" t="str">
        <f>IF(AZ29=0,"",VLOOKUP(AZ29,'PUAN DAĞILIMI'!$A$1:$M$3000,'ÇIKTI (3 DEĞERLENDİRME)'!BK$1,0))</f>
        <v/>
      </c>
      <c r="Q29" s="5" t="str">
        <f>IF(BA29=0,"",VLOOKUP(BA29,'PUAN DAĞILIMI'!$A$1:$M$3000,'ÇIKTI (3 DEĞERLENDİRME)'!BL$1,0))</f>
        <v/>
      </c>
      <c r="R29" s="84" t="str">
        <f>IF(BB29=0,"",VLOOKUP(BB29,'PUAN DAĞILIMI'!$A$1:$M$3000,'ÇIKTI (3 DEĞERLENDİRME)'!BM$1,0))</f>
        <v/>
      </c>
      <c r="S29" s="63" t="str">
        <f>IF(BC29=0,"",VLOOKUP(BC29,'PUAN DAĞILIMI'!$A$1:$M$3000,'ÇIKTI (3 DEĞERLENDİRME)'!BN$1,0))</f>
        <v/>
      </c>
      <c r="T29" s="5" t="str">
        <f>IF(BD29=0,"",VLOOKUP(BD29,'PUAN DAĞILIMI'!$A$1:$M$3000,'ÇIKTI (3 DEĞERLENDİRME)'!BO$1,0))</f>
        <v/>
      </c>
      <c r="U29" s="84" t="str">
        <f>IF(BE29=0,"",VLOOKUP(BE29,'PUAN DAĞILIMI'!$A$1:$M$3000,'ÇIKTI (3 DEĞERLENDİRME)'!BP$1,0))</f>
        <v/>
      </c>
      <c r="V29" s="63" t="str">
        <f>IF(BF29=0,"",VLOOKUP(BF29,'PUAN DAĞILIMI'!$A$1:$M$3000,'ÇIKTI (3 DEĞERLENDİRME)'!BQ$1,0))</f>
        <v/>
      </c>
      <c r="W29" s="5" t="str">
        <f>IF(BG29=0,"",VLOOKUP(BG29,'PUAN DAĞILIMI'!$A$1:$M$3000,'ÇIKTI (3 DEĞERLENDİRME)'!BR$1,0))</f>
        <v/>
      </c>
      <c r="X29" s="84" t="str">
        <f>IF(BH29=0,"",VLOOKUP(BH29,'PUAN DAĞILIMI'!$A$1:$M$3000,'ÇIKTI (3 DEĞERLENDİRME)'!BS$1,0))</f>
        <v/>
      </c>
      <c r="Y29" s="63" t="str">
        <f>IF(BI29=0,"",VLOOKUP(BI29,'PUAN DAĞILIMI'!$A$1:$M$3000,'ÇIKTI (3 DEĞERLENDİRME)'!BT$1,0))</f>
        <v/>
      </c>
      <c r="Z29" s="5" t="str">
        <f>IF(BJ29=0,"",VLOOKUP(BJ29,'PUAN DAĞILIMI'!$A$1:$M$3000,'ÇIKTI (3 DEĞERLENDİRME)'!BU$1,0))</f>
        <v/>
      </c>
      <c r="AA29" s="84" t="str">
        <f>IF(BK29=0,"",VLOOKUP(BK29,'PUAN DAĞILIMI'!$A$1:$M$3000,'ÇIKTI (3 DEĞERLENDİRME)'!BV$1,0))</f>
        <v/>
      </c>
      <c r="AB29" s="63" t="str">
        <f>IF(BL29=0,"",VLOOKUP(BL29,'PUAN DAĞILIMI'!$A$1:$M$3000,'ÇIKTI (3 DEĞERLENDİRME)'!BW$1,0))</f>
        <v/>
      </c>
      <c r="AC29" s="5" t="str">
        <f>IF(BM29=0,"",VLOOKUP(BM29,'PUAN DAĞILIMI'!$A$1:$M$3000,'ÇIKTI (3 DEĞERLENDİRME)'!BX$1,0))</f>
        <v/>
      </c>
      <c r="AD29" s="84" t="str">
        <f>IF(BN29=0,"",VLOOKUP(BN29,'PUAN DAĞILIMI'!$A$1:$M$3000,'ÇIKTI (3 DEĞERLENDİRME)'!BY$1,0))</f>
        <v/>
      </c>
      <c r="AE29" s="63" t="str">
        <f>IF(BO29=0,"",VLOOKUP(BO29,'PUAN DAĞILIMI'!$A$1:$M$3000,'ÇIKTI (3 DEĞERLENDİRME)'!BZ$1,0))</f>
        <v/>
      </c>
      <c r="AF29" s="5" t="str">
        <f>IF(BP29=0,"",VLOOKUP(BP29,'PUAN DAĞILIMI'!$A$1:$M$3000,'ÇIKTI (3 DEĞERLENDİRME)'!CA$1,0))</f>
        <v/>
      </c>
      <c r="AG29" s="84" t="str">
        <f>IF(BQ29=0,"",VLOOKUP(BQ29,'PUAN DAĞILIMI'!$A$1:$M$3000,'ÇIKTI (3 DEĞERLENDİRME)'!CB$1,0))</f>
        <v/>
      </c>
      <c r="AH29" s="94" t="str">
        <f t="shared" si="56"/>
        <v/>
      </c>
      <c r="AI29" s="95" t="str">
        <f t="shared" si="57"/>
        <v/>
      </c>
      <c r="AJ29" s="73" t="str">
        <f t="shared" si="58"/>
        <v/>
      </c>
      <c r="AK29" s="18">
        <f>VLOOKUP($A29,'E OKUL YAPIŞTIR'!$A$1:$M$40,8,0)</f>
        <v>0</v>
      </c>
      <c r="AL29" s="18">
        <f>VLOOKUP($A29,'E OKUL YAPIŞTIR'!$A$1:$M$40,9,0)</f>
        <v>0</v>
      </c>
      <c r="AM29" s="18">
        <f>VLOOKUP($A29,'E OKUL YAPIŞTIR'!$A$1:$M$40,10,0)</f>
        <v>0</v>
      </c>
      <c r="AN29" s="18">
        <f>IF(AK29=0,0,CONCATENATE(AK29,"_",COUNTIF($AK$6:AK29,AK29)))</f>
        <v>0</v>
      </c>
      <c r="AO29" s="18">
        <f>IF(AL29=0,0,CONCATENATE(AL29,"_",COUNTIF($AK$6:AL29,AL29)))</f>
        <v>0</v>
      </c>
      <c r="AP29" s="18">
        <f>IF(AM29=0,0,CONCATENATE(AM29,"_",COUNTIF($AK$6:AM29,AM29)))</f>
        <v>0</v>
      </c>
      <c r="AQ29" s="18">
        <f t="shared" si="59"/>
        <v>0</v>
      </c>
      <c r="AR29" s="18">
        <f t="shared" si="60"/>
        <v>0</v>
      </c>
      <c r="AS29" s="18">
        <f t="shared" si="61"/>
        <v>0</v>
      </c>
      <c r="AT29" s="18">
        <f t="shared" si="62"/>
        <v>0</v>
      </c>
      <c r="AU29" s="18">
        <f t="shared" si="63"/>
        <v>0</v>
      </c>
      <c r="AV29" s="18">
        <f t="shared" si="64"/>
        <v>0</v>
      </c>
      <c r="AW29" s="18">
        <f t="shared" si="65"/>
        <v>0</v>
      </c>
      <c r="AX29" s="18">
        <f t="shared" si="66"/>
        <v>0</v>
      </c>
      <c r="AY29" s="18">
        <f t="shared" si="67"/>
        <v>0</v>
      </c>
      <c r="AZ29" s="18">
        <f t="shared" si="68"/>
        <v>0</v>
      </c>
      <c r="BA29" s="18">
        <f t="shared" si="69"/>
        <v>0</v>
      </c>
      <c r="BB29" s="18">
        <f t="shared" si="70"/>
        <v>0</v>
      </c>
      <c r="BC29" s="18">
        <f t="shared" si="71"/>
        <v>0</v>
      </c>
      <c r="BD29" s="18">
        <f t="shared" si="72"/>
        <v>0</v>
      </c>
      <c r="BE29" s="18">
        <f t="shared" si="73"/>
        <v>0</v>
      </c>
      <c r="BF29" s="18">
        <f t="shared" si="74"/>
        <v>0</v>
      </c>
      <c r="BG29" s="18">
        <f t="shared" si="75"/>
        <v>0</v>
      </c>
      <c r="BH29" s="18">
        <f t="shared" si="76"/>
        <v>0</v>
      </c>
      <c r="BI29" s="18">
        <f t="shared" si="77"/>
        <v>0</v>
      </c>
      <c r="BJ29" s="18">
        <f t="shared" si="78"/>
        <v>0</v>
      </c>
      <c r="BK29" s="18">
        <f t="shared" si="79"/>
        <v>0</v>
      </c>
      <c r="BL29" s="18">
        <f t="shared" si="80"/>
        <v>0</v>
      </c>
      <c r="BM29" s="18">
        <f t="shared" si="81"/>
        <v>0</v>
      </c>
      <c r="BN29" s="18">
        <f t="shared" si="82"/>
        <v>0</v>
      </c>
      <c r="BO29" s="18">
        <f t="shared" si="83"/>
        <v>0</v>
      </c>
      <c r="BP29" s="18">
        <f t="shared" si="84"/>
        <v>0</v>
      </c>
      <c r="BQ29" s="18">
        <f t="shared" si="85"/>
        <v>0</v>
      </c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</row>
    <row r="30" spans="1:100" s="1" customFormat="1" ht="15" customHeight="1">
      <c r="A30" s="4">
        <v>25</v>
      </c>
      <c r="B30" s="66" t="str">
        <f>IFERROR(IF(VLOOKUP($A30,'E OKUL YAPIŞTIR'!$A$1:$M$40,COLUMN(B24),0)=0,"",VLOOKUP($A30,'E OKUL YAPIŞTIR'!$A$1:$M$40,COLUMN(B24),0)),"")</f>
        <v/>
      </c>
      <c r="C30" s="82" t="str">
        <f>IFERROR(IF(VLOOKUP($A30,'E OKUL YAPIŞTIR'!$A$1:$M$40,COLUMN(C24),0)=0,"",VLOOKUP($A30,'E OKUL YAPIŞTIR'!$A$1:$M$40,COLUMN(C24),0)),"")</f>
        <v/>
      </c>
      <c r="D30" s="63" t="str">
        <f>IF(AN30=0,"",VLOOKUP(AN30,'PUAN DAĞILIMI'!$A$1:$M$3000,'ÇIKTI (3 DEĞERLENDİRME)'!AY$1,0))</f>
        <v/>
      </c>
      <c r="E30" s="5" t="str">
        <f>IF(AO30=0,"",VLOOKUP(AO30,'PUAN DAĞILIMI'!$A$1:$M$3000,'ÇIKTI (3 DEĞERLENDİRME)'!AZ$1,0))</f>
        <v/>
      </c>
      <c r="F30" s="84" t="str">
        <f>IF(AP30=0,"",VLOOKUP(AP30,'PUAN DAĞILIMI'!$A$1:$M$3000,'ÇIKTI (3 DEĞERLENDİRME)'!BA$1,0))</f>
        <v/>
      </c>
      <c r="G30" s="63" t="str">
        <f>IF(AQ30=0,"",VLOOKUP(AQ30,'PUAN DAĞILIMI'!$A$1:$M$3000,'ÇIKTI (3 DEĞERLENDİRME)'!BB$1,0))</f>
        <v/>
      </c>
      <c r="H30" s="5" t="str">
        <f>IF(AR30=0,"",VLOOKUP(AR30,'PUAN DAĞILIMI'!$A$1:$M$3000,'ÇIKTI (3 DEĞERLENDİRME)'!BC$1,0))</f>
        <v/>
      </c>
      <c r="I30" s="84" t="str">
        <f>IF(AS30=0,"",VLOOKUP(AS30,'PUAN DAĞILIMI'!$A$1:$M$3000,'ÇIKTI (3 DEĞERLENDİRME)'!BD$1,0))</f>
        <v/>
      </c>
      <c r="J30" s="63" t="str">
        <f>IF(AT30=0,"",VLOOKUP(AT30,'PUAN DAĞILIMI'!$A$1:$M$3000,'ÇIKTI (3 DEĞERLENDİRME)'!BE$1,0))</f>
        <v/>
      </c>
      <c r="K30" s="5" t="str">
        <f>IF(AU30=0,"",VLOOKUP(AU30,'PUAN DAĞILIMI'!$A$1:$M$3000,'ÇIKTI (3 DEĞERLENDİRME)'!BF$1,0))</f>
        <v/>
      </c>
      <c r="L30" s="84" t="str">
        <f>IF(AV30=0,"",VLOOKUP(AV30,'PUAN DAĞILIMI'!$A$1:$M$3000,'ÇIKTI (3 DEĞERLENDİRME)'!BG$1,0))</f>
        <v/>
      </c>
      <c r="M30" s="63" t="str">
        <f>IF(AW30=0,"",VLOOKUP(AW30,'PUAN DAĞILIMI'!$A$1:$M$3000,'ÇIKTI (3 DEĞERLENDİRME)'!BH$1,0))</f>
        <v/>
      </c>
      <c r="N30" s="5" t="str">
        <f>IF(AX30=0,"",VLOOKUP(AX30,'PUAN DAĞILIMI'!$A$1:$M$3000,'ÇIKTI (3 DEĞERLENDİRME)'!BI$1,0))</f>
        <v/>
      </c>
      <c r="O30" s="84" t="str">
        <f>IF(AY30=0,"",VLOOKUP(AY30,'PUAN DAĞILIMI'!$A$1:$M$3000,'ÇIKTI (3 DEĞERLENDİRME)'!BJ$1,0))</f>
        <v/>
      </c>
      <c r="P30" s="63" t="str">
        <f>IF(AZ30=0,"",VLOOKUP(AZ30,'PUAN DAĞILIMI'!$A$1:$M$3000,'ÇIKTI (3 DEĞERLENDİRME)'!BK$1,0))</f>
        <v/>
      </c>
      <c r="Q30" s="5" t="str">
        <f>IF(BA30=0,"",VLOOKUP(BA30,'PUAN DAĞILIMI'!$A$1:$M$3000,'ÇIKTI (3 DEĞERLENDİRME)'!BL$1,0))</f>
        <v/>
      </c>
      <c r="R30" s="84" t="str">
        <f>IF(BB30=0,"",VLOOKUP(BB30,'PUAN DAĞILIMI'!$A$1:$M$3000,'ÇIKTI (3 DEĞERLENDİRME)'!BM$1,0))</f>
        <v/>
      </c>
      <c r="S30" s="63" t="str">
        <f>IF(BC30=0,"",VLOOKUP(BC30,'PUAN DAĞILIMI'!$A$1:$M$3000,'ÇIKTI (3 DEĞERLENDİRME)'!BN$1,0))</f>
        <v/>
      </c>
      <c r="T30" s="5" t="str">
        <f>IF(BD30=0,"",VLOOKUP(BD30,'PUAN DAĞILIMI'!$A$1:$M$3000,'ÇIKTI (3 DEĞERLENDİRME)'!BO$1,0))</f>
        <v/>
      </c>
      <c r="U30" s="84" t="str">
        <f>IF(BE30=0,"",VLOOKUP(BE30,'PUAN DAĞILIMI'!$A$1:$M$3000,'ÇIKTI (3 DEĞERLENDİRME)'!BP$1,0))</f>
        <v/>
      </c>
      <c r="V30" s="63" t="str">
        <f>IF(BF30=0,"",VLOOKUP(BF30,'PUAN DAĞILIMI'!$A$1:$M$3000,'ÇIKTI (3 DEĞERLENDİRME)'!BQ$1,0))</f>
        <v/>
      </c>
      <c r="W30" s="5" t="str">
        <f>IF(BG30=0,"",VLOOKUP(BG30,'PUAN DAĞILIMI'!$A$1:$M$3000,'ÇIKTI (3 DEĞERLENDİRME)'!BR$1,0))</f>
        <v/>
      </c>
      <c r="X30" s="84" t="str">
        <f>IF(BH30=0,"",VLOOKUP(BH30,'PUAN DAĞILIMI'!$A$1:$M$3000,'ÇIKTI (3 DEĞERLENDİRME)'!BS$1,0))</f>
        <v/>
      </c>
      <c r="Y30" s="63" t="str">
        <f>IF(BI30=0,"",VLOOKUP(BI30,'PUAN DAĞILIMI'!$A$1:$M$3000,'ÇIKTI (3 DEĞERLENDİRME)'!BT$1,0))</f>
        <v/>
      </c>
      <c r="Z30" s="5" t="str">
        <f>IF(BJ30=0,"",VLOOKUP(BJ30,'PUAN DAĞILIMI'!$A$1:$M$3000,'ÇIKTI (3 DEĞERLENDİRME)'!BU$1,0))</f>
        <v/>
      </c>
      <c r="AA30" s="84" t="str">
        <f>IF(BK30=0,"",VLOOKUP(BK30,'PUAN DAĞILIMI'!$A$1:$M$3000,'ÇIKTI (3 DEĞERLENDİRME)'!BV$1,0))</f>
        <v/>
      </c>
      <c r="AB30" s="63" t="str">
        <f>IF(BL30=0,"",VLOOKUP(BL30,'PUAN DAĞILIMI'!$A$1:$M$3000,'ÇIKTI (3 DEĞERLENDİRME)'!BW$1,0))</f>
        <v/>
      </c>
      <c r="AC30" s="5" t="str">
        <f>IF(BM30=0,"",VLOOKUP(BM30,'PUAN DAĞILIMI'!$A$1:$M$3000,'ÇIKTI (3 DEĞERLENDİRME)'!BX$1,0))</f>
        <v/>
      </c>
      <c r="AD30" s="84" t="str">
        <f>IF(BN30=0,"",VLOOKUP(BN30,'PUAN DAĞILIMI'!$A$1:$M$3000,'ÇIKTI (3 DEĞERLENDİRME)'!BY$1,0))</f>
        <v/>
      </c>
      <c r="AE30" s="63" t="str">
        <f>IF(BO30=0,"",VLOOKUP(BO30,'PUAN DAĞILIMI'!$A$1:$M$3000,'ÇIKTI (3 DEĞERLENDİRME)'!BZ$1,0))</f>
        <v/>
      </c>
      <c r="AF30" s="5" t="str">
        <f>IF(BP30=0,"",VLOOKUP(BP30,'PUAN DAĞILIMI'!$A$1:$M$3000,'ÇIKTI (3 DEĞERLENDİRME)'!CA$1,0))</f>
        <v/>
      </c>
      <c r="AG30" s="84" t="str">
        <f>IF(BQ30=0,"",VLOOKUP(BQ30,'PUAN DAĞILIMI'!$A$1:$M$3000,'ÇIKTI (3 DEĞERLENDİRME)'!CB$1,0))</f>
        <v/>
      </c>
      <c r="AH30" s="94" t="str">
        <f t="shared" si="56"/>
        <v/>
      </c>
      <c r="AI30" s="95" t="str">
        <f t="shared" si="57"/>
        <v/>
      </c>
      <c r="AJ30" s="73" t="str">
        <f t="shared" si="58"/>
        <v/>
      </c>
      <c r="AK30" s="18">
        <f>VLOOKUP($A30,'E OKUL YAPIŞTIR'!$A$1:$M$40,8,0)</f>
        <v>0</v>
      </c>
      <c r="AL30" s="18">
        <f>VLOOKUP($A30,'E OKUL YAPIŞTIR'!$A$1:$M$40,9,0)</f>
        <v>0</v>
      </c>
      <c r="AM30" s="18">
        <f>VLOOKUP($A30,'E OKUL YAPIŞTIR'!$A$1:$M$40,10,0)</f>
        <v>0</v>
      </c>
      <c r="AN30" s="18">
        <f>IF(AK30=0,0,CONCATENATE(AK30,"_",COUNTIF($AK$6:AK30,AK30)))</f>
        <v>0</v>
      </c>
      <c r="AO30" s="18">
        <f>IF(AL30=0,0,CONCATENATE(AL30,"_",COUNTIF($AK$6:AL30,AL30)))</f>
        <v>0</v>
      </c>
      <c r="AP30" s="18">
        <f>IF(AM30=0,0,CONCATENATE(AM30,"_",COUNTIF($AK$6:AM30,AM30)))</f>
        <v>0</v>
      </c>
      <c r="AQ30" s="18">
        <f t="shared" si="59"/>
        <v>0</v>
      </c>
      <c r="AR30" s="18">
        <f t="shared" si="60"/>
        <v>0</v>
      </c>
      <c r="AS30" s="18">
        <f t="shared" si="61"/>
        <v>0</v>
      </c>
      <c r="AT30" s="18">
        <f t="shared" si="62"/>
        <v>0</v>
      </c>
      <c r="AU30" s="18">
        <f t="shared" si="63"/>
        <v>0</v>
      </c>
      <c r="AV30" s="18">
        <f t="shared" si="64"/>
        <v>0</v>
      </c>
      <c r="AW30" s="18">
        <f t="shared" si="65"/>
        <v>0</v>
      </c>
      <c r="AX30" s="18">
        <f t="shared" si="66"/>
        <v>0</v>
      </c>
      <c r="AY30" s="18">
        <f t="shared" si="67"/>
        <v>0</v>
      </c>
      <c r="AZ30" s="18">
        <f t="shared" si="68"/>
        <v>0</v>
      </c>
      <c r="BA30" s="18">
        <f t="shared" si="69"/>
        <v>0</v>
      </c>
      <c r="BB30" s="18">
        <f t="shared" si="70"/>
        <v>0</v>
      </c>
      <c r="BC30" s="18">
        <f t="shared" si="71"/>
        <v>0</v>
      </c>
      <c r="BD30" s="18">
        <f t="shared" si="72"/>
        <v>0</v>
      </c>
      <c r="BE30" s="18">
        <f t="shared" si="73"/>
        <v>0</v>
      </c>
      <c r="BF30" s="18">
        <f t="shared" si="74"/>
        <v>0</v>
      </c>
      <c r="BG30" s="18">
        <f t="shared" si="75"/>
        <v>0</v>
      </c>
      <c r="BH30" s="18">
        <f t="shared" si="76"/>
        <v>0</v>
      </c>
      <c r="BI30" s="18">
        <f t="shared" si="77"/>
        <v>0</v>
      </c>
      <c r="BJ30" s="18">
        <f t="shared" si="78"/>
        <v>0</v>
      </c>
      <c r="BK30" s="18">
        <f t="shared" si="79"/>
        <v>0</v>
      </c>
      <c r="BL30" s="18">
        <f t="shared" si="80"/>
        <v>0</v>
      </c>
      <c r="BM30" s="18">
        <f t="shared" si="81"/>
        <v>0</v>
      </c>
      <c r="BN30" s="18">
        <f t="shared" si="82"/>
        <v>0</v>
      </c>
      <c r="BO30" s="18">
        <f t="shared" si="83"/>
        <v>0</v>
      </c>
      <c r="BP30" s="18">
        <f t="shared" si="84"/>
        <v>0</v>
      </c>
      <c r="BQ30" s="18">
        <f t="shared" si="85"/>
        <v>0</v>
      </c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</row>
    <row r="31" spans="1:100" s="1" customFormat="1" ht="15" customHeight="1">
      <c r="A31" s="4">
        <v>26</v>
      </c>
      <c r="B31" s="66" t="str">
        <f>IFERROR(IF(VLOOKUP($A31,'E OKUL YAPIŞTIR'!$A$1:$M$40,COLUMN(B25),0)=0,"",VLOOKUP($A31,'E OKUL YAPIŞTIR'!$A$1:$M$40,COLUMN(B25),0)),"")</f>
        <v/>
      </c>
      <c r="C31" s="82" t="str">
        <f>IFERROR(IF(VLOOKUP($A31,'E OKUL YAPIŞTIR'!$A$1:$M$40,COLUMN(C25),0)=0,"",VLOOKUP($A31,'E OKUL YAPIŞTIR'!$A$1:$M$40,COLUMN(C25),0)),"")</f>
        <v/>
      </c>
      <c r="D31" s="63" t="str">
        <f>IF(AN31=0,"",VLOOKUP(AN31,'PUAN DAĞILIMI'!$A$1:$M$3000,'ÇIKTI (3 DEĞERLENDİRME)'!AY$1,0))</f>
        <v/>
      </c>
      <c r="E31" s="5" t="str">
        <f>IF(AO31=0,"",VLOOKUP(AO31,'PUAN DAĞILIMI'!$A$1:$M$3000,'ÇIKTI (3 DEĞERLENDİRME)'!AZ$1,0))</f>
        <v/>
      </c>
      <c r="F31" s="84" t="str">
        <f>IF(AP31=0,"",VLOOKUP(AP31,'PUAN DAĞILIMI'!$A$1:$M$3000,'ÇIKTI (3 DEĞERLENDİRME)'!BA$1,0))</f>
        <v/>
      </c>
      <c r="G31" s="63" t="str">
        <f>IF(AQ31=0,"",VLOOKUP(AQ31,'PUAN DAĞILIMI'!$A$1:$M$3000,'ÇIKTI (3 DEĞERLENDİRME)'!BB$1,0))</f>
        <v/>
      </c>
      <c r="H31" s="5" t="str">
        <f>IF(AR31=0,"",VLOOKUP(AR31,'PUAN DAĞILIMI'!$A$1:$M$3000,'ÇIKTI (3 DEĞERLENDİRME)'!BC$1,0))</f>
        <v/>
      </c>
      <c r="I31" s="84" t="str">
        <f>IF(AS31=0,"",VLOOKUP(AS31,'PUAN DAĞILIMI'!$A$1:$M$3000,'ÇIKTI (3 DEĞERLENDİRME)'!BD$1,0))</f>
        <v/>
      </c>
      <c r="J31" s="63" t="str">
        <f>IF(AT31=0,"",VLOOKUP(AT31,'PUAN DAĞILIMI'!$A$1:$M$3000,'ÇIKTI (3 DEĞERLENDİRME)'!BE$1,0))</f>
        <v/>
      </c>
      <c r="K31" s="5" t="str">
        <f>IF(AU31=0,"",VLOOKUP(AU31,'PUAN DAĞILIMI'!$A$1:$M$3000,'ÇIKTI (3 DEĞERLENDİRME)'!BF$1,0))</f>
        <v/>
      </c>
      <c r="L31" s="84" t="str">
        <f>IF(AV31=0,"",VLOOKUP(AV31,'PUAN DAĞILIMI'!$A$1:$M$3000,'ÇIKTI (3 DEĞERLENDİRME)'!BG$1,0))</f>
        <v/>
      </c>
      <c r="M31" s="63" t="str">
        <f>IF(AW31=0,"",VLOOKUP(AW31,'PUAN DAĞILIMI'!$A$1:$M$3000,'ÇIKTI (3 DEĞERLENDİRME)'!BH$1,0))</f>
        <v/>
      </c>
      <c r="N31" s="5" t="str">
        <f>IF(AX31=0,"",VLOOKUP(AX31,'PUAN DAĞILIMI'!$A$1:$M$3000,'ÇIKTI (3 DEĞERLENDİRME)'!BI$1,0))</f>
        <v/>
      </c>
      <c r="O31" s="84" t="str">
        <f>IF(AY31=0,"",VLOOKUP(AY31,'PUAN DAĞILIMI'!$A$1:$M$3000,'ÇIKTI (3 DEĞERLENDİRME)'!BJ$1,0))</f>
        <v/>
      </c>
      <c r="P31" s="63" t="str">
        <f>IF(AZ31=0,"",VLOOKUP(AZ31,'PUAN DAĞILIMI'!$A$1:$M$3000,'ÇIKTI (3 DEĞERLENDİRME)'!BK$1,0))</f>
        <v/>
      </c>
      <c r="Q31" s="5" t="str">
        <f>IF(BA31=0,"",VLOOKUP(BA31,'PUAN DAĞILIMI'!$A$1:$M$3000,'ÇIKTI (3 DEĞERLENDİRME)'!BL$1,0))</f>
        <v/>
      </c>
      <c r="R31" s="84" t="str">
        <f>IF(BB31=0,"",VLOOKUP(BB31,'PUAN DAĞILIMI'!$A$1:$M$3000,'ÇIKTI (3 DEĞERLENDİRME)'!BM$1,0))</f>
        <v/>
      </c>
      <c r="S31" s="63" t="str">
        <f>IF(BC31=0,"",VLOOKUP(BC31,'PUAN DAĞILIMI'!$A$1:$M$3000,'ÇIKTI (3 DEĞERLENDİRME)'!BN$1,0))</f>
        <v/>
      </c>
      <c r="T31" s="5" t="str">
        <f>IF(BD31=0,"",VLOOKUP(BD31,'PUAN DAĞILIMI'!$A$1:$M$3000,'ÇIKTI (3 DEĞERLENDİRME)'!BO$1,0))</f>
        <v/>
      </c>
      <c r="U31" s="84" t="str">
        <f>IF(BE31=0,"",VLOOKUP(BE31,'PUAN DAĞILIMI'!$A$1:$M$3000,'ÇIKTI (3 DEĞERLENDİRME)'!BP$1,0))</f>
        <v/>
      </c>
      <c r="V31" s="63" t="str">
        <f>IF(BF31=0,"",VLOOKUP(BF31,'PUAN DAĞILIMI'!$A$1:$M$3000,'ÇIKTI (3 DEĞERLENDİRME)'!BQ$1,0))</f>
        <v/>
      </c>
      <c r="W31" s="5" t="str">
        <f>IF(BG31=0,"",VLOOKUP(BG31,'PUAN DAĞILIMI'!$A$1:$M$3000,'ÇIKTI (3 DEĞERLENDİRME)'!BR$1,0))</f>
        <v/>
      </c>
      <c r="X31" s="84" t="str">
        <f>IF(BH31=0,"",VLOOKUP(BH31,'PUAN DAĞILIMI'!$A$1:$M$3000,'ÇIKTI (3 DEĞERLENDİRME)'!BS$1,0))</f>
        <v/>
      </c>
      <c r="Y31" s="63" t="str">
        <f>IF(BI31=0,"",VLOOKUP(BI31,'PUAN DAĞILIMI'!$A$1:$M$3000,'ÇIKTI (3 DEĞERLENDİRME)'!BT$1,0))</f>
        <v/>
      </c>
      <c r="Z31" s="5" t="str">
        <f>IF(BJ31=0,"",VLOOKUP(BJ31,'PUAN DAĞILIMI'!$A$1:$M$3000,'ÇIKTI (3 DEĞERLENDİRME)'!BU$1,0))</f>
        <v/>
      </c>
      <c r="AA31" s="84" t="str">
        <f>IF(BK31=0,"",VLOOKUP(BK31,'PUAN DAĞILIMI'!$A$1:$M$3000,'ÇIKTI (3 DEĞERLENDİRME)'!BV$1,0))</f>
        <v/>
      </c>
      <c r="AB31" s="63" t="str">
        <f>IF(BL31=0,"",VLOOKUP(BL31,'PUAN DAĞILIMI'!$A$1:$M$3000,'ÇIKTI (3 DEĞERLENDİRME)'!BW$1,0))</f>
        <v/>
      </c>
      <c r="AC31" s="5" t="str">
        <f>IF(BM31=0,"",VLOOKUP(BM31,'PUAN DAĞILIMI'!$A$1:$M$3000,'ÇIKTI (3 DEĞERLENDİRME)'!BX$1,0))</f>
        <v/>
      </c>
      <c r="AD31" s="84" t="str">
        <f>IF(BN31=0,"",VLOOKUP(BN31,'PUAN DAĞILIMI'!$A$1:$M$3000,'ÇIKTI (3 DEĞERLENDİRME)'!BY$1,0))</f>
        <v/>
      </c>
      <c r="AE31" s="63" t="str">
        <f>IF(BO31=0,"",VLOOKUP(BO31,'PUAN DAĞILIMI'!$A$1:$M$3000,'ÇIKTI (3 DEĞERLENDİRME)'!BZ$1,0))</f>
        <v/>
      </c>
      <c r="AF31" s="5" t="str">
        <f>IF(BP31=0,"",VLOOKUP(BP31,'PUAN DAĞILIMI'!$A$1:$M$3000,'ÇIKTI (3 DEĞERLENDİRME)'!CA$1,0))</f>
        <v/>
      </c>
      <c r="AG31" s="84" t="str">
        <f>IF(BQ31=0,"",VLOOKUP(BQ31,'PUAN DAĞILIMI'!$A$1:$M$3000,'ÇIKTI (3 DEĞERLENDİRME)'!CB$1,0))</f>
        <v/>
      </c>
      <c r="AH31" s="94" t="str">
        <f t="shared" si="56"/>
        <v/>
      </c>
      <c r="AI31" s="95" t="str">
        <f t="shared" si="57"/>
        <v/>
      </c>
      <c r="AJ31" s="73" t="str">
        <f t="shared" si="58"/>
        <v/>
      </c>
      <c r="AK31" s="18">
        <f>VLOOKUP($A31,'E OKUL YAPIŞTIR'!$A$1:$M$40,8,0)</f>
        <v>0</v>
      </c>
      <c r="AL31" s="18">
        <f>VLOOKUP($A31,'E OKUL YAPIŞTIR'!$A$1:$M$40,9,0)</f>
        <v>0</v>
      </c>
      <c r="AM31" s="18">
        <f>VLOOKUP($A31,'E OKUL YAPIŞTIR'!$A$1:$M$40,10,0)</f>
        <v>0</v>
      </c>
      <c r="AN31" s="18">
        <f>IF(AK31=0,0,CONCATENATE(AK31,"_",COUNTIF($AK$6:AK31,AK31)))</f>
        <v>0</v>
      </c>
      <c r="AO31" s="18">
        <f>IF(AL31=0,0,CONCATENATE(AL31,"_",COUNTIF($AK$6:AL31,AL31)))</f>
        <v>0</v>
      </c>
      <c r="AP31" s="18">
        <f>IF(AM31=0,0,CONCATENATE(AM31,"_",COUNTIF($AK$6:AM31,AM31)))</f>
        <v>0</v>
      </c>
      <c r="AQ31" s="18">
        <f t="shared" si="59"/>
        <v>0</v>
      </c>
      <c r="AR31" s="18">
        <f t="shared" si="60"/>
        <v>0</v>
      </c>
      <c r="AS31" s="18">
        <f t="shared" si="61"/>
        <v>0</v>
      </c>
      <c r="AT31" s="18">
        <f t="shared" si="62"/>
        <v>0</v>
      </c>
      <c r="AU31" s="18">
        <f t="shared" si="63"/>
        <v>0</v>
      </c>
      <c r="AV31" s="18">
        <f t="shared" si="64"/>
        <v>0</v>
      </c>
      <c r="AW31" s="18">
        <f t="shared" si="65"/>
        <v>0</v>
      </c>
      <c r="AX31" s="18">
        <f t="shared" si="66"/>
        <v>0</v>
      </c>
      <c r="AY31" s="18">
        <f t="shared" si="67"/>
        <v>0</v>
      </c>
      <c r="AZ31" s="18">
        <f t="shared" si="68"/>
        <v>0</v>
      </c>
      <c r="BA31" s="18">
        <f t="shared" si="69"/>
        <v>0</v>
      </c>
      <c r="BB31" s="18">
        <f t="shared" si="70"/>
        <v>0</v>
      </c>
      <c r="BC31" s="18">
        <f t="shared" si="71"/>
        <v>0</v>
      </c>
      <c r="BD31" s="18">
        <f t="shared" si="72"/>
        <v>0</v>
      </c>
      <c r="BE31" s="18">
        <f t="shared" si="73"/>
        <v>0</v>
      </c>
      <c r="BF31" s="18">
        <f t="shared" si="74"/>
        <v>0</v>
      </c>
      <c r="BG31" s="18">
        <f t="shared" si="75"/>
        <v>0</v>
      </c>
      <c r="BH31" s="18">
        <f t="shared" si="76"/>
        <v>0</v>
      </c>
      <c r="BI31" s="18">
        <f t="shared" si="77"/>
        <v>0</v>
      </c>
      <c r="BJ31" s="18">
        <f t="shared" si="78"/>
        <v>0</v>
      </c>
      <c r="BK31" s="18">
        <f t="shared" si="79"/>
        <v>0</v>
      </c>
      <c r="BL31" s="18">
        <f t="shared" si="80"/>
        <v>0</v>
      </c>
      <c r="BM31" s="18">
        <f t="shared" si="81"/>
        <v>0</v>
      </c>
      <c r="BN31" s="18">
        <f t="shared" si="82"/>
        <v>0</v>
      </c>
      <c r="BO31" s="18">
        <f t="shared" si="83"/>
        <v>0</v>
      </c>
      <c r="BP31" s="18">
        <f t="shared" si="84"/>
        <v>0</v>
      </c>
      <c r="BQ31" s="18">
        <f t="shared" si="85"/>
        <v>0</v>
      </c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</row>
    <row r="32" spans="1:100" s="1" customFormat="1" ht="15" customHeight="1">
      <c r="A32" s="4">
        <v>27</v>
      </c>
      <c r="B32" s="66" t="str">
        <f>IFERROR(IF(VLOOKUP($A32,'E OKUL YAPIŞTIR'!$A$1:$M$40,COLUMN(B26),0)=0,"",VLOOKUP($A32,'E OKUL YAPIŞTIR'!$A$1:$M$40,COLUMN(B26),0)),"")</f>
        <v/>
      </c>
      <c r="C32" s="82" t="str">
        <f>IFERROR(IF(VLOOKUP($A32,'E OKUL YAPIŞTIR'!$A$1:$M$40,COLUMN(C26),0)=0,"",VLOOKUP($A32,'E OKUL YAPIŞTIR'!$A$1:$M$40,COLUMN(C26),0)),"")</f>
        <v/>
      </c>
      <c r="D32" s="63" t="str">
        <f>IF(AN32=0,"",VLOOKUP(AN32,'PUAN DAĞILIMI'!$A$1:$M$3000,'ÇIKTI (3 DEĞERLENDİRME)'!AY$1,0))</f>
        <v/>
      </c>
      <c r="E32" s="5" t="str">
        <f>IF(AO32=0,"",VLOOKUP(AO32,'PUAN DAĞILIMI'!$A$1:$M$3000,'ÇIKTI (3 DEĞERLENDİRME)'!AZ$1,0))</f>
        <v/>
      </c>
      <c r="F32" s="84" t="str">
        <f>IF(AP32=0,"",VLOOKUP(AP32,'PUAN DAĞILIMI'!$A$1:$M$3000,'ÇIKTI (3 DEĞERLENDİRME)'!BA$1,0))</f>
        <v/>
      </c>
      <c r="G32" s="63" t="str">
        <f>IF(AQ32=0,"",VLOOKUP(AQ32,'PUAN DAĞILIMI'!$A$1:$M$3000,'ÇIKTI (3 DEĞERLENDİRME)'!BB$1,0))</f>
        <v/>
      </c>
      <c r="H32" s="5" t="str">
        <f>IF(AR32=0,"",VLOOKUP(AR32,'PUAN DAĞILIMI'!$A$1:$M$3000,'ÇIKTI (3 DEĞERLENDİRME)'!BC$1,0))</f>
        <v/>
      </c>
      <c r="I32" s="84" t="str">
        <f>IF(AS32=0,"",VLOOKUP(AS32,'PUAN DAĞILIMI'!$A$1:$M$3000,'ÇIKTI (3 DEĞERLENDİRME)'!BD$1,0))</f>
        <v/>
      </c>
      <c r="J32" s="63" t="str">
        <f>IF(AT32=0,"",VLOOKUP(AT32,'PUAN DAĞILIMI'!$A$1:$M$3000,'ÇIKTI (3 DEĞERLENDİRME)'!BE$1,0))</f>
        <v/>
      </c>
      <c r="K32" s="5" t="str">
        <f>IF(AU32=0,"",VLOOKUP(AU32,'PUAN DAĞILIMI'!$A$1:$M$3000,'ÇIKTI (3 DEĞERLENDİRME)'!BF$1,0))</f>
        <v/>
      </c>
      <c r="L32" s="84" t="str">
        <f>IF(AV32=0,"",VLOOKUP(AV32,'PUAN DAĞILIMI'!$A$1:$M$3000,'ÇIKTI (3 DEĞERLENDİRME)'!BG$1,0))</f>
        <v/>
      </c>
      <c r="M32" s="63" t="str">
        <f>IF(AW32=0,"",VLOOKUP(AW32,'PUAN DAĞILIMI'!$A$1:$M$3000,'ÇIKTI (3 DEĞERLENDİRME)'!BH$1,0))</f>
        <v/>
      </c>
      <c r="N32" s="5" t="str">
        <f>IF(AX32=0,"",VLOOKUP(AX32,'PUAN DAĞILIMI'!$A$1:$M$3000,'ÇIKTI (3 DEĞERLENDİRME)'!BI$1,0))</f>
        <v/>
      </c>
      <c r="O32" s="84" t="str">
        <f>IF(AY32=0,"",VLOOKUP(AY32,'PUAN DAĞILIMI'!$A$1:$M$3000,'ÇIKTI (3 DEĞERLENDİRME)'!BJ$1,0))</f>
        <v/>
      </c>
      <c r="P32" s="63" t="str">
        <f>IF(AZ32=0,"",VLOOKUP(AZ32,'PUAN DAĞILIMI'!$A$1:$M$3000,'ÇIKTI (3 DEĞERLENDİRME)'!BK$1,0))</f>
        <v/>
      </c>
      <c r="Q32" s="5" t="str">
        <f>IF(BA32=0,"",VLOOKUP(BA32,'PUAN DAĞILIMI'!$A$1:$M$3000,'ÇIKTI (3 DEĞERLENDİRME)'!BL$1,0))</f>
        <v/>
      </c>
      <c r="R32" s="84" t="str">
        <f>IF(BB32=0,"",VLOOKUP(BB32,'PUAN DAĞILIMI'!$A$1:$M$3000,'ÇIKTI (3 DEĞERLENDİRME)'!BM$1,0))</f>
        <v/>
      </c>
      <c r="S32" s="63" t="str">
        <f>IF(BC32=0,"",VLOOKUP(BC32,'PUAN DAĞILIMI'!$A$1:$M$3000,'ÇIKTI (3 DEĞERLENDİRME)'!BN$1,0))</f>
        <v/>
      </c>
      <c r="T32" s="5" t="str">
        <f>IF(BD32=0,"",VLOOKUP(BD32,'PUAN DAĞILIMI'!$A$1:$M$3000,'ÇIKTI (3 DEĞERLENDİRME)'!BO$1,0))</f>
        <v/>
      </c>
      <c r="U32" s="84" t="str">
        <f>IF(BE32=0,"",VLOOKUP(BE32,'PUAN DAĞILIMI'!$A$1:$M$3000,'ÇIKTI (3 DEĞERLENDİRME)'!BP$1,0))</f>
        <v/>
      </c>
      <c r="V32" s="63" t="str">
        <f>IF(BF32=0,"",VLOOKUP(BF32,'PUAN DAĞILIMI'!$A$1:$M$3000,'ÇIKTI (3 DEĞERLENDİRME)'!BQ$1,0))</f>
        <v/>
      </c>
      <c r="W32" s="5" t="str">
        <f>IF(BG32=0,"",VLOOKUP(BG32,'PUAN DAĞILIMI'!$A$1:$M$3000,'ÇIKTI (3 DEĞERLENDİRME)'!BR$1,0))</f>
        <v/>
      </c>
      <c r="X32" s="84" t="str">
        <f>IF(BH32=0,"",VLOOKUP(BH32,'PUAN DAĞILIMI'!$A$1:$M$3000,'ÇIKTI (3 DEĞERLENDİRME)'!BS$1,0))</f>
        <v/>
      </c>
      <c r="Y32" s="63" t="str">
        <f>IF(BI32=0,"",VLOOKUP(BI32,'PUAN DAĞILIMI'!$A$1:$M$3000,'ÇIKTI (3 DEĞERLENDİRME)'!BT$1,0))</f>
        <v/>
      </c>
      <c r="Z32" s="5" t="str">
        <f>IF(BJ32=0,"",VLOOKUP(BJ32,'PUAN DAĞILIMI'!$A$1:$M$3000,'ÇIKTI (3 DEĞERLENDİRME)'!BU$1,0))</f>
        <v/>
      </c>
      <c r="AA32" s="84" t="str">
        <f>IF(BK32=0,"",VLOOKUP(BK32,'PUAN DAĞILIMI'!$A$1:$M$3000,'ÇIKTI (3 DEĞERLENDİRME)'!BV$1,0))</f>
        <v/>
      </c>
      <c r="AB32" s="63" t="str">
        <f>IF(BL32=0,"",VLOOKUP(BL32,'PUAN DAĞILIMI'!$A$1:$M$3000,'ÇIKTI (3 DEĞERLENDİRME)'!BW$1,0))</f>
        <v/>
      </c>
      <c r="AC32" s="5" t="str">
        <f>IF(BM32=0,"",VLOOKUP(BM32,'PUAN DAĞILIMI'!$A$1:$M$3000,'ÇIKTI (3 DEĞERLENDİRME)'!BX$1,0))</f>
        <v/>
      </c>
      <c r="AD32" s="84" t="str">
        <f>IF(BN32=0,"",VLOOKUP(BN32,'PUAN DAĞILIMI'!$A$1:$M$3000,'ÇIKTI (3 DEĞERLENDİRME)'!BY$1,0))</f>
        <v/>
      </c>
      <c r="AE32" s="63" t="str">
        <f>IF(BO32=0,"",VLOOKUP(BO32,'PUAN DAĞILIMI'!$A$1:$M$3000,'ÇIKTI (3 DEĞERLENDİRME)'!BZ$1,0))</f>
        <v/>
      </c>
      <c r="AF32" s="5" t="str">
        <f>IF(BP32=0,"",VLOOKUP(BP32,'PUAN DAĞILIMI'!$A$1:$M$3000,'ÇIKTI (3 DEĞERLENDİRME)'!CA$1,0))</f>
        <v/>
      </c>
      <c r="AG32" s="84" t="str">
        <f>IF(BQ32=0,"",VLOOKUP(BQ32,'PUAN DAĞILIMI'!$A$1:$M$3000,'ÇIKTI (3 DEĞERLENDİRME)'!CB$1,0))</f>
        <v/>
      </c>
      <c r="AH32" s="94" t="str">
        <f t="shared" si="56"/>
        <v/>
      </c>
      <c r="AI32" s="95" t="str">
        <f t="shared" si="57"/>
        <v/>
      </c>
      <c r="AJ32" s="73" t="str">
        <f t="shared" si="58"/>
        <v/>
      </c>
      <c r="AK32" s="18">
        <f>VLOOKUP($A32,'E OKUL YAPIŞTIR'!$A$1:$M$40,8,0)</f>
        <v>0</v>
      </c>
      <c r="AL32" s="18">
        <f>VLOOKUP($A32,'E OKUL YAPIŞTIR'!$A$1:$M$40,9,0)</f>
        <v>0</v>
      </c>
      <c r="AM32" s="18">
        <f>VLOOKUP($A32,'E OKUL YAPIŞTIR'!$A$1:$M$40,10,0)</f>
        <v>0</v>
      </c>
      <c r="AN32" s="18">
        <f>IF(AK32=0,0,CONCATENATE(AK32,"_",COUNTIF($AK$6:AK32,AK32)))</f>
        <v>0</v>
      </c>
      <c r="AO32" s="18">
        <f>IF(AL32=0,0,CONCATENATE(AL32,"_",COUNTIF($AK$6:AL32,AL32)))</f>
        <v>0</v>
      </c>
      <c r="AP32" s="18">
        <f>IF(AM32=0,0,CONCATENATE(AM32,"_",COUNTIF($AK$6:AM32,AM32)))</f>
        <v>0</v>
      </c>
      <c r="AQ32" s="18">
        <f t="shared" si="59"/>
        <v>0</v>
      </c>
      <c r="AR32" s="18">
        <f t="shared" si="60"/>
        <v>0</v>
      </c>
      <c r="AS32" s="18">
        <f t="shared" si="61"/>
        <v>0</v>
      </c>
      <c r="AT32" s="18">
        <f t="shared" si="62"/>
        <v>0</v>
      </c>
      <c r="AU32" s="18">
        <f t="shared" si="63"/>
        <v>0</v>
      </c>
      <c r="AV32" s="18">
        <f t="shared" si="64"/>
        <v>0</v>
      </c>
      <c r="AW32" s="18">
        <f t="shared" si="65"/>
        <v>0</v>
      </c>
      <c r="AX32" s="18">
        <f t="shared" si="66"/>
        <v>0</v>
      </c>
      <c r="AY32" s="18">
        <f t="shared" si="67"/>
        <v>0</v>
      </c>
      <c r="AZ32" s="18">
        <f t="shared" si="68"/>
        <v>0</v>
      </c>
      <c r="BA32" s="18">
        <f t="shared" si="69"/>
        <v>0</v>
      </c>
      <c r="BB32" s="18">
        <f t="shared" si="70"/>
        <v>0</v>
      </c>
      <c r="BC32" s="18">
        <f t="shared" si="71"/>
        <v>0</v>
      </c>
      <c r="BD32" s="18">
        <f t="shared" si="72"/>
        <v>0</v>
      </c>
      <c r="BE32" s="18">
        <f t="shared" si="73"/>
        <v>0</v>
      </c>
      <c r="BF32" s="18">
        <f t="shared" si="74"/>
        <v>0</v>
      </c>
      <c r="BG32" s="18">
        <f t="shared" si="75"/>
        <v>0</v>
      </c>
      <c r="BH32" s="18">
        <f t="shared" si="76"/>
        <v>0</v>
      </c>
      <c r="BI32" s="18">
        <f t="shared" si="77"/>
        <v>0</v>
      </c>
      <c r="BJ32" s="18">
        <f t="shared" si="78"/>
        <v>0</v>
      </c>
      <c r="BK32" s="18">
        <f t="shared" si="79"/>
        <v>0</v>
      </c>
      <c r="BL32" s="18">
        <f t="shared" si="80"/>
        <v>0</v>
      </c>
      <c r="BM32" s="18">
        <f t="shared" si="81"/>
        <v>0</v>
      </c>
      <c r="BN32" s="18">
        <f t="shared" si="82"/>
        <v>0</v>
      </c>
      <c r="BO32" s="18">
        <f t="shared" si="83"/>
        <v>0</v>
      </c>
      <c r="BP32" s="18">
        <f t="shared" si="84"/>
        <v>0</v>
      </c>
      <c r="BQ32" s="18">
        <f t="shared" si="85"/>
        <v>0</v>
      </c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</row>
    <row r="33" spans="1:100" s="1" customFormat="1" ht="15" customHeight="1">
      <c r="A33" s="4">
        <v>28</v>
      </c>
      <c r="B33" s="66" t="str">
        <f>IFERROR(IF(VLOOKUP($A33,'E OKUL YAPIŞTIR'!$A$1:$M$40,COLUMN(B27),0)=0,"",VLOOKUP($A33,'E OKUL YAPIŞTIR'!$A$1:$M$40,COLUMN(B27),0)),"")</f>
        <v/>
      </c>
      <c r="C33" s="82" t="str">
        <f>IFERROR(IF(VLOOKUP($A33,'E OKUL YAPIŞTIR'!$A$1:$M$40,COLUMN(C27),0)=0,"",VLOOKUP($A33,'E OKUL YAPIŞTIR'!$A$1:$M$40,COLUMN(C27),0)),"")</f>
        <v/>
      </c>
      <c r="D33" s="63" t="str">
        <f>IF(AN33=0,"",VLOOKUP(AN33,'PUAN DAĞILIMI'!$A$1:$M$3000,'ÇIKTI (3 DEĞERLENDİRME)'!AY$1,0))</f>
        <v/>
      </c>
      <c r="E33" s="5" t="str">
        <f>IF(AO33=0,"",VLOOKUP(AO33,'PUAN DAĞILIMI'!$A$1:$M$3000,'ÇIKTI (3 DEĞERLENDİRME)'!AZ$1,0))</f>
        <v/>
      </c>
      <c r="F33" s="84" t="str">
        <f>IF(AP33=0,"",VLOOKUP(AP33,'PUAN DAĞILIMI'!$A$1:$M$3000,'ÇIKTI (3 DEĞERLENDİRME)'!BA$1,0))</f>
        <v/>
      </c>
      <c r="G33" s="63" t="str">
        <f>IF(AQ33=0,"",VLOOKUP(AQ33,'PUAN DAĞILIMI'!$A$1:$M$3000,'ÇIKTI (3 DEĞERLENDİRME)'!BB$1,0))</f>
        <v/>
      </c>
      <c r="H33" s="5" t="str">
        <f>IF(AR33=0,"",VLOOKUP(AR33,'PUAN DAĞILIMI'!$A$1:$M$3000,'ÇIKTI (3 DEĞERLENDİRME)'!BC$1,0))</f>
        <v/>
      </c>
      <c r="I33" s="84" t="str">
        <f>IF(AS33=0,"",VLOOKUP(AS33,'PUAN DAĞILIMI'!$A$1:$M$3000,'ÇIKTI (3 DEĞERLENDİRME)'!BD$1,0))</f>
        <v/>
      </c>
      <c r="J33" s="63" t="str">
        <f>IF(AT33=0,"",VLOOKUP(AT33,'PUAN DAĞILIMI'!$A$1:$M$3000,'ÇIKTI (3 DEĞERLENDİRME)'!BE$1,0))</f>
        <v/>
      </c>
      <c r="K33" s="5" t="str">
        <f>IF(AU33=0,"",VLOOKUP(AU33,'PUAN DAĞILIMI'!$A$1:$M$3000,'ÇIKTI (3 DEĞERLENDİRME)'!BF$1,0))</f>
        <v/>
      </c>
      <c r="L33" s="84" t="str">
        <f>IF(AV33=0,"",VLOOKUP(AV33,'PUAN DAĞILIMI'!$A$1:$M$3000,'ÇIKTI (3 DEĞERLENDİRME)'!BG$1,0))</f>
        <v/>
      </c>
      <c r="M33" s="63" t="str">
        <f>IF(AW33=0,"",VLOOKUP(AW33,'PUAN DAĞILIMI'!$A$1:$M$3000,'ÇIKTI (3 DEĞERLENDİRME)'!BH$1,0))</f>
        <v/>
      </c>
      <c r="N33" s="5" t="str">
        <f>IF(AX33=0,"",VLOOKUP(AX33,'PUAN DAĞILIMI'!$A$1:$M$3000,'ÇIKTI (3 DEĞERLENDİRME)'!BI$1,0))</f>
        <v/>
      </c>
      <c r="O33" s="84" t="str">
        <f>IF(AY33=0,"",VLOOKUP(AY33,'PUAN DAĞILIMI'!$A$1:$M$3000,'ÇIKTI (3 DEĞERLENDİRME)'!BJ$1,0))</f>
        <v/>
      </c>
      <c r="P33" s="63" t="str">
        <f>IF(AZ33=0,"",VLOOKUP(AZ33,'PUAN DAĞILIMI'!$A$1:$M$3000,'ÇIKTI (3 DEĞERLENDİRME)'!BK$1,0))</f>
        <v/>
      </c>
      <c r="Q33" s="5" t="str">
        <f>IF(BA33=0,"",VLOOKUP(BA33,'PUAN DAĞILIMI'!$A$1:$M$3000,'ÇIKTI (3 DEĞERLENDİRME)'!BL$1,0))</f>
        <v/>
      </c>
      <c r="R33" s="84" t="str">
        <f>IF(BB33=0,"",VLOOKUP(BB33,'PUAN DAĞILIMI'!$A$1:$M$3000,'ÇIKTI (3 DEĞERLENDİRME)'!BM$1,0))</f>
        <v/>
      </c>
      <c r="S33" s="63" t="str">
        <f>IF(BC33=0,"",VLOOKUP(BC33,'PUAN DAĞILIMI'!$A$1:$M$3000,'ÇIKTI (3 DEĞERLENDİRME)'!BN$1,0))</f>
        <v/>
      </c>
      <c r="T33" s="5" t="str">
        <f>IF(BD33=0,"",VLOOKUP(BD33,'PUAN DAĞILIMI'!$A$1:$M$3000,'ÇIKTI (3 DEĞERLENDİRME)'!BO$1,0))</f>
        <v/>
      </c>
      <c r="U33" s="84" t="str">
        <f>IF(BE33=0,"",VLOOKUP(BE33,'PUAN DAĞILIMI'!$A$1:$M$3000,'ÇIKTI (3 DEĞERLENDİRME)'!BP$1,0))</f>
        <v/>
      </c>
      <c r="V33" s="63" t="str">
        <f>IF(BF33=0,"",VLOOKUP(BF33,'PUAN DAĞILIMI'!$A$1:$M$3000,'ÇIKTI (3 DEĞERLENDİRME)'!BQ$1,0))</f>
        <v/>
      </c>
      <c r="W33" s="5" t="str">
        <f>IF(BG33=0,"",VLOOKUP(BG33,'PUAN DAĞILIMI'!$A$1:$M$3000,'ÇIKTI (3 DEĞERLENDİRME)'!BR$1,0))</f>
        <v/>
      </c>
      <c r="X33" s="84" t="str">
        <f>IF(BH33=0,"",VLOOKUP(BH33,'PUAN DAĞILIMI'!$A$1:$M$3000,'ÇIKTI (3 DEĞERLENDİRME)'!BS$1,0))</f>
        <v/>
      </c>
      <c r="Y33" s="63" t="str">
        <f>IF(BI33=0,"",VLOOKUP(BI33,'PUAN DAĞILIMI'!$A$1:$M$3000,'ÇIKTI (3 DEĞERLENDİRME)'!BT$1,0))</f>
        <v/>
      </c>
      <c r="Z33" s="5" t="str">
        <f>IF(BJ33=0,"",VLOOKUP(BJ33,'PUAN DAĞILIMI'!$A$1:$M$3000,'ÇIKTI (3 DEĞERLENDİRME)'!BU$1,0))</f>
        <v/>
      </c>
      <c r="AA33" s="84" t="str">
        <f>IF(BK33=0,"",VLOOKUP(BK33,'PUAN DAĞILIMI'!$A$1:$M$3000,'ÇIKTI (3 DEĞERLENDİRME)'!BV$1,0))</f>
        <v/>
      </c>
      <c r="AB33" s="63" t="str">
        <f>IF(BL33=0,"",VLOOKUP(BL33,'PUAN DAĞILIMI'!$A$1:$M$3000,'ÇIKTI (3 DEĞERLENDİRME)'!BW$1,0))</f>
        <v/>
      </c>
      <c r="AC33" s="5" t="str">
        <f>IF(BM33=0,"",VLOOKUP(BM33,'PUAN DAĞILIMI'!$A$1:$M$3000,'ÇIKTI (3 DEĞERLENDİRME)'!BX$1,0))</f>
        <v/>
      </c>
      <c r="AD33" s="84" t="str">
        <f>IF(BN33=0,"",VLOOKUP(BN33,'PUAN DAĞILIMI'!$A$1:$M$3000,'ÇIKTI (3 DEĞERLENDİRME)'!BY$1,0))</f>
        <v/>
      </c>
      <c r="AE33" s="63" t="str">
        <f>IF(BO33=0,"",VLOOKUP(BO33,'PUAN DAĞILIMI'!$A$1:$M$3000,'ÇIKTI (3 DEĞERLENDİRME)'!BZ$1,0))</f>
        <v/>
      </c>
      <c r="AF33" s="5" t="str">
        <f>IF(BP33=0,"",VLOOKUP(BP33,'PUAN DAĞILIMI'!$A$1:$M$3000,'ÇIKTI (3 DEĞERLENDİRME)'!CA$1,0))</f>
        <v/>
      </c>
      <c r="AG33" s="84" t="str">
        <f>IF(BQ33=0,"",VLOOKUP(BQ33,'PUAN DAĞILIMI'!$A$1:$M$3000,'ÇIKTI (3 DEĞERLENDİRME)'!CB$1,0))</f>
        <v/>
      </c>
      <c r="AH33" s="94" t="str">
        <f t="shared" si="56"/>
        <v/>
      </c>
      <c r="AI33" s="95" t="str">
        <f t="shared" si="57"/>
        <v/>
      </c>
      <c r="AJ33" s="73" t="str">
        <f t="shared" si="58"/>
        <v/>
      </c>
      <c r="AK33" s="18">
        <f>VLOOKUP($A33,'E OKUL YAPIŞTIR'!$A$1:$M$40,8,0)</f>
        <v>0</v>
      </c>
      <c r="AL33" s="18">
        <f>VLOOKUP($A33,'E OKUL YAPIŞTIR'!$A$1:$M$40,9,0)</f>
        <v>0</v>
      </c>
      <c r="AM33" s="18">
        <f>VLOOKUP($A33,'E OKUL YAPIŞTIR'!$A$1:$M$40,10,0)</f>
        <v>0</v>
      </c>
      <c r="AN33" s="18">
        <f>IF(AK33=0,0,CONCATENATE(AK33,"_",COUNTIF($AK$6:AK33,AK33)))</f>
        <v>0</v>
      </c>
      <c r="AO33" s="18">
        <f>IF(AL33=0,0,CONCATENATE(AL33,"_",COUNTIF($AK$6:AL33,AL33)))</f>
        <v>0</v>
      </c>
      <c r="AP33" s="18">
        <f>IF(AM33=0,0,CONCATENATE(AM33,"_",COUNTIF($AK$6:AM33,AM33)))</f>
        <v>0</v>
      </c>
      <c r="AQ33" s="18">
        <f t="shared" si="59"/>
        <v>0</v>
      </c>
      <c r="AR33" s="18">
        <f t="shared" si="60"/>
        <v>0</v>
      </c>
      <c r="AS33" s="18">
        <f t="shared" si="61"/>
        <v>0</v>
      </c>
      <c r="AT33" s="18">
        <f t="shared" si="62"/>
        <v>0</v>
      </c>
      <c r="AU33" s="18">
        <f t="shared" si="63"/>
        <v>0</v>
      </c>
      <c r="AV33" s="18">
        <f t="shared" si="64"/>
        <v>0</v>
      </c>
      <c r="AW33" s="18">
        <f t="shared" si="65"/>
        <v>0</v>
      </c>
      <c r="AX33" s="18">
        <f t="shared" si="66"/>
        <v>0</v>
      </c>
      <c r="AY33" s="18">
        <f t="shared" si="67"/>
        <v>0</v>
      </c>
      <c r="AZ33" s="18">
        <f t="shared" si="68"/>
        <v>0</v>
      </c>
      <c r="BA33" s="18">
        <f t="shared" si="69"/>
        <v>0</v>
      </c>
      <c r="BB33" s="18">
        <f t="shared" si="70"/>
        <v>0</v>
      </c>
      <c r="BC33" s="18">
        <f t="shared" si="71"/>
        <v>0</v>
      </c>
      <c r="BD33" s="18">
        <f t="shared" si="72"/>
        <v>0</v>
      </c>
      <c r="BE33" s="18">
        <f t="shared" si="73"/>
        <v>0</v>
      </c>
      <c r="BF33" s="18">
        <f t="shared" si="74"/>
        <v>0</v>
      </c>
      <c r="BG33" s="18">
        <f t="shared" si="75"/>
        <v>0</v>
      </c>
      <c r="BH33" s="18">
        <f t="shared" si="76"/>
        <v>0</v>
      </c>
      <c r="BI33" s="18">
        <f t="shared" si="77"/>
        <v>0</v>
      </c>
      <c r="BJ33" s="18">
        <f t="shared" si="78"/>
        <v>0</v>
      </c>
      <c r="BK33" s="18">
        <f t="shared" si="79"/>
        <v>0</v>
      </c>
      <c r="BL33" s="18">
        <f t="shared" si="80"/>
        <v>0</v>
      </c>
      <c r="BM33" s="18">
        <f t="shared" si="81"/>
        <v>0</v>
      </c>
      <c r="BN33" s="18">
        <f t="shared" si="82"/>
        <v>0</v>
      </c>
      <c r="BO33" s="18">
        <f t="shared" si="83"/>
        <v>0</v>
      </c>
      <c r="BP33" s="18">
        <f t="shared" si="84"/>
        <v>0</v>
      </c>
      <c r="BQ33" s="18">
        <f t="shared" si="85"/>
        <v>0</v>
      </c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</row>
    <row r="34" spans="1:100" s="1" customFormat="1" ht="15" customHeight="1">
      <c r="A34" s="4">
        <v>29</v>
      </c>
      <c r="B34" s="66" t="str">
        <f>IFERROR(IF(VLOOKUP($A34,'E OKUL YAPIŞTIR'!$A$1:$M$40,COLUMN(B28),0)=0,"",VLOOKUP($A34,'E OKUL YAPIŞTIR'!$A$1:$M$40,COLUMN(B28),0)),"")</f>
        <v/>
      </c>
      <c r="C34" s="82" t="str">
        <f>IFERROR(IF(VLOOKUP($A34,'E OKUL YAPIŞTIR'!$A$1:$M$40,COLUMN(C28),0)=0,"",VLOOKUP($A34,'E OKUL YAPIŞTIR'!$A$1:$M$40,COLUMN(C28),0)),"")</f>
        <v/>
      </c>
      <c r="D34" s="63" t="str">
        <f>IF(AN34=0,"",VLOOKUP(AN34,'PUAN DAĞILIMI'!$A$1:$M$3000,'ÇIKTI (3 DEĞERLENDİRME)'!AY$1,0))</f>
        <v/>
      </c>
      <c r="E34" s="5" t="str">
        <f>IF(AO34=0,"",VLOOKUP(AO34,'PUAN DAĞILIMI'!$A$1:$M$3000,'ÇIKTI (3 DEĞERLENDİRME)'!AZ$1,0))</f>
        <v/>
      </c>
      <c r="F34" s="84" t="str">
        <f>IF(AP34=0,"",VLOOKUP(AP34,'PUAN DAĞILIMI'!$A$1:$M$3000,'ÇIKTI (3 DEĞERLENDİRME)'!BA$1,0))</f>
        <v/>
      </c>
      <c r="G34" s="63" t="str">
        <f>IF(AQ34=0,"",VLOOKUP(AQ34,'PUAN DAĞILIMI'!$A$1:$M$3000,'ÇIKTI (3 DEĞERLENDİRME)'!BB$1,0))</f>
        <v/>
      </c>
      <c r="H34" s="5" t="str">
        <f>IF(AR34=0,"",VLOOKUP(AR34,'PUAN DAĞILIMI'!$A$1:$M$3000,'ÇIKTI (3 DEĞERLENDİRME)'!BC$1,0))</f>
        <v/>
      </c>
      <c r="I34" s="84" t="str">
        <f>IF(AS34=0,"",VLOOKUP(AS34,'PUAN DAĞILIMI'!$A$1:$M$3000,'ÇIKTI (3 DEĞERLENDİRME)'!BD$1,0))</f>
        <v/>
      </c>
      <c r="J34" s="63" t="str">
        <f>IF(AT34=0,"",VLOOKUP(AT34,'PUAN DAĞILIMI'!$A$1:$M$3000,'ÇIKTI (3 DEĞERLENDİRME)'!BE$1,0))</f>
        <v/>
      </c>
      <c r="K34" s="5" t="str">
        <f>IF(AU34=0,"",VLOOKUP(AU34,'PUAN DAĞILIMI'!$A$1:$M$3000,'ÇIKTI (3 DEĞERLENDİRME)'!BF$1,0))</f>
        <v/>
      </c>
      <c r="L34" s="84" t="str">
        <f>IF(AV34=0,"",VLOOKUP(AV34,'PUAN DAĞILIMI'!$A$1:$M$3000,'ÇIKTI (3 DEĞERLENDİRME)'!BG$1,0))</f>
        <v/>
      </c>
      <c r="M34" s="63" t="str">
        <f>IF(AW34=0,"",VLOOKUP(AW34,'PUAN DAĞILIMI'!$A$1:$M$3000,'ÇIKTI (3 DEĞERLENDİRME)'!BH$1,0))</f>
        <v/>
      </c>
      <c r="N34" s="5" t="str">
        <f>IF(AX34=0,"",VLOOKUP(AX34,'PUAN DAĞILIMI'!$A$1:$M$3000,'ÇIKTI (3 DEĞERLENDİRME)'!BI$1,0))</f>
        <v/>
      </c>
      <c r="O34" s="84" t="str">
        <f>IF(AY34=0,"",VLOOKUP(AY34,'PUAN DAĞILIMI'!$A$1:$M$3000,'ÇIKTI (3 DEĞERLENDİRME)'!BJ$1,0))</f>
        <v/>
      </c>
      <c r="P34" s="63" t="str">
        <f>IF(AZ34=0,"",VLOOKUP(AZ34,'PUAN DAĞILIMI'!$A$1:$M$3000,'ÇIKTI (3 DEĞERLENDİRME)'!BK$1,0))</f>
        <v/>
      </c>
      <c r="Q34" s="5" t="str">
        <f>IF(BA34=0,"",VLOOKUP(BA34,'PUAN DAĞILIMI'!$A$1:$M$3000,'ÇIKTI (3 DEĞERLENDİRME)'!BL$1,0))</f>
        <v/>
      </c>
      <c r="R34" s="84" t="str">
        <f>IF(BB34=0,"",VLOOKUP(BB34,'PUAN DAĞILIMI'!$A$1:$M$3000,'ÇIKTI (3 DEĞERLENDİRME)'!BM$1,0))</f>
        <v/>
      </c>
      <c r="S34" s="63" t="str">
        <f>IF(BC34=0,"",VLOOKUP(BC34,'PUAN DAĞILIMI'!$A$1:$M$3000,'ÇIKTI (3 DEĞERLENDİRME)'!BN$1,0))</f>
        <v/>
      </c>
      <c r="T34" s="5" t="str">
        <f>IF(BD34=0,"",VLOOKUP(BD34,'PUAN DAĞILIMI'!$A$1:$M$3000,'ÇIKTI (3 DEĞERLENDİRME)'!BO$1,0))</f>
        <v/>
      </c>
      <c r="U34" s="84" t="str">
        <f>IF(BE34=0,"",VLOOKUP(BE34,'PUAN DAĞILIMI'!$A$1:$M$3000,'ÇIKTI (3 DEĞERLENDİRME)'!BP$1,0))</f>
        <v/>
      </c>
      <c r="V34" s="63" t="str">
        <f>IF(BF34=0,"",VLOOKUP(BF34,'PUAN DAĞILIMI'!$A$1:$M$3000,'ÇIKTI (3 DEĞERLENDİRME)'!BQ$1,0))</f>
        <v/>
      </c>
      <c r="W34" s="5" t="str">
        <f>IF(BG34=0,"",VLOOKUP(BG34,'PUAN DAĞILIMI'!$A$1:$M$3000,'ÇIKTI (3 DEĞERLENDİRME)'!BR$1,0))</f>
        <v/>
      </c>
      <c r="X34" s="84" t="str">
        <f>IF(BH34=0,"",VLOOKUP(BH34,'PUAN DAĞILIMI'!$A$1:$M$3000,'ÇIKTI (3 DEĞERLENDİRME)'!BS$1,0))</f>
        <v/>
      </c>
      <c r="Y34" s="63" t="str">
        <f>IF(BI34=0,"",VLOOKUP(BI34,'PUAN DAĞILIMI'!$A$1:$M$3000,'ÇIKTI (3 DEĞERLENDİRME)'!BT$1,0))</f>
        <v/>
      </c>
      <c r="Z34" s="5" t="str">
        <f>IF(BJ34=0,"",VLOOKUP(BJ34,'PUAN DAĞILIMI'!$A$1:$M$3000,'ÇIKTI (3 DEĞERLENDİRME)'!BU$1,0))</f>
        <v/>
      </c>
      <c r="AA34" s="84" t="str">
        <f>IF(BK34=0,"",VLOOKUP(BK34,'PUAN DAĞILIMI'!$A$1:$M$3000,'ÇIKTI (3 DEĞERLENDİRME)'!BV$1,0))</f>
        <v/>
      </c>
      <c r="AB34" s="63" t="str">
        <f>IF(BL34=0,"",VLOOKUP(BL34,'PUAN DAĞILIMI'!$A$1:$M$3000,'ÇIKTI (3 DEĞERLENDİRME)'!BW$1,0))</f>
        <v/>
      </c>
      <c r="AC34" s="5" t="str">
        <f>IF(BM34=0,"",VLOOKUP(BM34,'PUAN DAĞILIMI'!$A$1:$M$3000,'ÇIKTI (3 DEĞERLENDİRME)'!BX$1,0))</f>
        <v/>
      </c>
      <c r="AD34" s="84" t="str">
        <f>IF(BN34=0,"",VLOOKUP(BN34,'PUAN DAĞILIMI'!$A$1:$M$3000,'ÇIKTI (3 DEĞERLENDİRME)'!BY$1,0))</f>
        <v/>
      </c>
      <c r="AE34" s="63" t="str">
        <f>IF(BO34=0,"",VLOOKUP(BO34,'PUAN DAĞILIMI'!$A$1:$M$3000,'ÇIKTI (3 DEĞERLENDİRME)'!BZ$1,0))</f>
        <v/>
      </c>
      <c r="AF34" s="5" t="str">
        <f>IF(BP34=0,"",VLOOKUP(BP34,'PUAN DAĞILIMI'!$A$1:$M$3000,'ÇIKTI (3 DEĞERLENDİRME)'!CA$1,0))</f>
        <v/>
      </c>
      <c r="AG34" s="84" t="str">
        <f>IF(BQ34=0,"",VLOOKUP(BQ34,'PUAN DAĞILIMI'!$A$1:$M$3000,'ÇIKTI (3 DEĞERLENDİRME)'!CB$1,0))</f>
        <v/>
      </c>
      <c r="AH34" s="94" t="str">
        <f t="shared" si="56"/>
        <v/>
      </c>
      <c r="AI34" s="95" t="str">
        <f t="shared" si="57"/>
        <v/>
      </c>
      <c r="AJ34" s="73" t="str">
        <f t="shared" si="58"/>
        <v/>
      </c>
      <c r="AK34" s="18">
        <f>VLOOKUP($A34,'E OKUL YAPIŞTIR'!$A$1:$M$40,8,0)</f>
        <v>0</v>
      </c>
      <c r="AL34" s="18">
        <f>VLOOKUP($A34,'E OKUL YAPIŞTIR'!$A$1:$M$40,9,0)</f>
        <v>0</v>
      </c>
      <c r="AM34" s="18">
        <f>VLOOKUP($A34,'E OKUL YAPIŞTIR'!$A$1:$M$40,10,0)</f>
        <v>0</v>
      </c>
      <c r="AN34" s="18">
        <f>IF(AK34=0,0,CONCATENATE(AK34,"_",COUNTIF($AK$6:AK34,AK34)))</f>
        <v>0</v>
      </c>
      <c r="AO34" s="18">
        <f>IF(AL34=0,0,CONCATENATE(AL34,"_",COUNTIF($AK$6:AL34,AL34)))</f>
        <v>0</v>
      </c>
      <c r="AP34" s="18">
        <f>IF(AM34=0,0,CONCATENATE(AM34,"_",COUNTIF($AK$6:AM34,AM34)))</f>
        <v>0</v>
      </c>
      <c r="AQ34" s="18">
        <f t="shared" si="59"/>
        <v>0</v>
      </c>
      <c r="AR34" s="18">
        <f t="shared" si="60"/>
        <v>0</v>
      </c>
      <c r="AS34" s="18">
        <f t="shared" si="61"/>
        <v>0</v>
      </c>
      <c r="AT34" s="18">
        <f t="shared" si="62"/>
        <v>0</v>
      </c>
      <c r="AU34" s="18">
        <f t="shared" si="63"/>
        <v>0</v>
      </c>
      <c r="AV34" s="18">
        <f t="shared" si="64"/>
        <v>0</v>
      </c>
      <c r="AW34" s="18">
        <f t="shared" si="65"/>
        <v>0</v>
      </c>
      <c r="AX34" s="18">
        <f t="shared" si="66"/>
        <v>0</v>
      </c>
      <c r="AY34" s="18">
        <f t="shared" si="67"/>
        <v>0</v>
      </c>
      <c r="AZ34" s="18">
        <f t="shared" si="68"/>
        <v>0</v>
      </c>
      <c r="BA34" s="18">
        <f t="shared" si="69"/>
        <v>0</v>
      </c>
      <c r="BB34" s="18">
        <f t="shared" si="70"/>
        <v>0</v>
      </c>
      <c r="BC34" s="18">
        <f t="shared" si="71"/>
        <v>0</v>
      </c>
      <c r="BD34" s="18">
        <f t="shared" si="72"/>
        <v>0</v>
      </c>
      <c r="BE34" s="18">
        <f t="shared" si="73"/>
        <v>0</v>
      </c>
      <c r="BF34" s="18">
        <f t="shared" si="74"/>
        <v>0</v>
      </c>
      <c r="BG34" s="18">
        <f t="shared" si="75"/>
        <v>0</v>
      </c>
      <c r="BH34" s="18">
        <f t="shared" si="76"/>
        <v>0</v>
      </c>
      <c r="BI34" s="18">
        <f t="shared" si="77"/>
        <v>0</v>
      </c>
      <c r="BJ34" s="18">
        <f t="shared" si="78"/>
        <v>0</v>
      </c>
      <c r="BK34" s="18">
        <f t="shared" si="79"/>
        <v>0</v>
      </c>
      <c r="BL34" s="18">
        <f t="shared" si="80"/>
        <v>0</v>
      </c>
      <c r="BM34" s="18">
        <f t="shared" si="81"/>
        <v>0</v>
      </c>
      <c r="BN34" s="18">
        <f t="shared" si="82"/>
        <v>0</v>
      </c>
      <c r="BO34" s="18">
        <f t="shared" si="83"/>
        <v>0</v>
      </c>
      <c r="BP34" s="18">
        <f t="shared" si="84"/>
        <v>0</v>
      </c>
      <c r="BQ34" s="18">
        <f t="shared" si="85"/>
        <v>0</v>
      </c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</row>
    <row r="35" spans="1:100" s="1" customFormat="1" ht="15" customHeight="1">
      <c r="A35" s="4">
        <v>30</v>
      </c>
      <c r="B35" s="66" t="str">
        <f>IFERROR(IF(VLOOKUP($A35,'E OKUL YAPIŞTIR'!$A$1:$M$40,COLUMN(B29),0)=0,"",VLOOKUP($A35,'E OKUL YAPIŞTIR'!$A$1:$M$40,COLUMN(B29),0)),"")</f>
        <v/>
      </c>
      <c r="C35" s="82" t="str">
        <f>IFERROR(IF(VLOOKUP($A35,'E OKUL YAPIŞTIR'!$A$1:$M$40,COLUMN(C29),0)=0,"",VLOOKUP($A35,'E OKUL YAPIŞTIR'!$A$1:$M$40,COLUMN(C29),0)),"")</f>
        <v/>
      </c>
      <c r="D35" s="63" t="str">
        <f>IF(AN35=0,"",VLOOKUP(AN35,'PUAN DAĞILIMI'!$A$1:$M$3000,'ÇIKTI (3 DEĞERLENDİRME)'!AY$1,0))</f>
        <v/>
      </c>
      <c r="E35" s="5" t="str">
        <f>IF(AO35=0,"",VLOOKUP(AO35,'PUAN DAĞILIMI'!$A$1:$M$3000,'ÇIKTI (3 DEĞERLENDİRME)'!AZ$1,0))</f>
        <v/>
      </c>
      <c r="F35" s="84" t="str">
        <f>IF(AP35=0,"",VLOOKUP(AP35,'PUAN DAĞILIMI'!$A$1:$M$3000,'ÇIKTI (3 DEĞERLENDİRME)'!BA$1,0))</f>
        <v/>
      </c>
      <c r="G35" s="63" t="str">
        <f>IF(AQ35=0,"",VLOOKUP(AQ35,'PUAN DAĞILIMI'!$A$1:$M$3000,'ÇIKTI (3 DEĞERLENDİRME)'!BB$1,0))</f>
        <v/>
      </c>
      <c r="H35" s="5" t="str">
        <f>IF(AR35=0,"",VLOOKUP(AR35,'PUAN DAĞILIMI'!$A$1:$M$3000,'ÇIKTI (3 DEĞERLENDİRME)'!BC$1,0))</f>
        <v/>
      </c>
      <c r="I35" s="84" t="str">
        <f>IF(AS35=0,"",VLOOKUP(AS35,'PUAN DAĞILIMI'!$A$1:$M$3000,'ÇIKTI (3 DEĞERLENDİRME)'!BD$1,0))</f>
        <v/>
      </c>
      <c r="J35" s="63" t="str">
        <f>IF(AT35=0,"",VLOOKUP(AT35,'PUAN DAĞILIMI'!$A$1:$M$3000,'ÇIKTI (3 DEĞERLENDİRME)'!BE$1,0))</f>
        <v/>
      </c>
      <c r="K35" s="5" t="str">
        <f>IF(AU35=0,"",VLOOKUP(AU35,'PUAN DAĞILIMI'!$A$1:$M$3000,'ÇIKTI (3 DEĞERLENDİRME)'!BF$1,0))</f>
        <v/>
      </c>
      <c r="L35" s="84" t="str">
        <f>IF(AV35=0,"",VLOOKUP(AV35,'PUAN DAĞILIMI'!$A$1:$M$3000,'ÇIKTI (3 DEĞERLENDİRME)'!BG$1,0))</f>
        <v/>
      </c>
      <c r="M35" s="63" t="str">
        <f>IF(AW35=0,"",VLOOKUP(AW35,'PUAN DAĞILIMI'!$A$1:$M$3000,'ÇIKTI (3 DEĞERLENDİRME)'!BH$1,0))</f>
        <v/>
      </c>
      <c r="N35" s="5" t="str">
        <f>IF(AX35=0,"",VLOOKUP(AX35,'PUAN DAĞILIMI'!$A$1:$M$3000,'ÇIKTI (3 DEĞERLENDİRME)'!BI$1,0))</f>
        <v/>
      </c>
      <c r="O35" s="84" t="str">
        <f>IF(AY35=0,"",VLOOKUP(AY35,'PUAN DAĞILIMI'!$A$1:$M$3000,'ÇIKTI (3 DEĞERLENDİRME)'!BJ$1,0))</f>
        <v/>
      </c>
      <c r="P35" s="63" t="str">
        <f>IF(AZ35=0,"",VLOOKUP(AZ35,'PUAN DAĞILIMI'!$A$1:$M$3000,'ÇIKTI (3 DEĞERLENDİRME)'!BK$1,0))</f>
        <v/>
      </c>
      <c r="Q35" s="5" t="str">
        <f>IF(BA35=0,"",VLOOKUP(BA35,'PUAN DAĞILIMI'!$A$1:$M$3000,'ÇIKTI (3 DEĞERLENDİRME)'!BL$1,0))</f>
        <v/>
      </c>
      <c r="R35" s="84" t="str">
        <f>IF(BB35=0,"",VLOOKUP(BB35,'PUAN DAĞILIMI'!$A$1:$M$3000,'ÇIKTI (3 DEĞERLENDİRME)'!BM$1,0))</f>
        <v/>
      </c>
      <c r="S35" s="63" t="str">
        <f>IF(BC35=0,"",VLOOKUP(BC35,'PUAN DAĞILIMI'!$A$1:$M$3000,'ÇIKTI (3 DEĞERLENDİRME)'!BN$1,0))</f>
        <v/>
      </c>
      <c r="T35" s="5" t="str">
        <f>IF(BD35=0,"",VLOOKUP(BD35,'PUAN DAĞILIMI'!$A$1:$M$3000,'ÇIKTI (3 DEĞERLENDİRME)'!BO$1,0))</f>
        <v/>
      </c>
      <c r="U35" s="84" t="str">
        <f>IF(BE35=0,"",VLOOKUP(BE35,'PUAN DAĞILIMI'!$A$1:$M$3000,'ÇIKTI (3 DEĞERLENDİRME)'!BP$1,0))</f>
        <v/>
      </c>
      <c r="V35" s="63" t="str">
        <f>IF(BF35=0,"",VLOOKUP(BF35,'PUAN DAĞILIMI'!$A$1:$M$3000,'ÇIKTI (3 DEĞERLENDİRME)'!BQ$1,0))</f>
        <v/>
      </c>
      <c r="W35" s="5" t="str">
        <f>IF(BG35=0,"",VLOOKUP(BG35,'PUAN DAĞILIMI'!$A$1:$M$3000,'ÇIKTI (3 DEĞERLENDİRME)'!BR$1,0))</f>
        <v/>
      </c>
      <c r="X35" s="84" t="str">
        <f>IF(BH35=0,"",VLOOKUP(BH35,'PUAN DAĞILIMI'!$A$1:$M$3000,'ÇIKTI (3 DEĞERLENDİRME)'!BS$1,0))</f>
        <v/>
      </c>
      <c r="Y35" s="63" t="str">
        <f>IF(BI35=0,"",VLOOKUP(BI35,'PUAN DAĞILIMI'!$A$1:$M$3000,'ÇIKTI (3 DEĞERLENDİRME)'!BT$1,0))</f>
        <v/>
      </c>
      <c r="Z35" s="5" t="str">
        <f>IF(BJ35=0,"",VLOOKUP(BJ35,'PUAN DAĞILIMI'!$A$1:$M$3000,'ÇIKTI (3 DEĞERLENDİRME)'!BU$1,0))</f>
        <v/>
      </c>
      <c r="AA35" s="84" t="str">
        <f>IF(BK35=0,"",VLOOKUP(BK35,'PUAN DAĞILIMI'!$A$1:$M$3000,'ÇIKTI (3 DEĞERLENDİRME)'!BV$1,0))</f>
        <v/>
      </c>
      <c r="AB35" s="63" t="str">
        <f>IF(BL35=0,"",VLOOKUP(BL35,'PUAN DAĞILIMI'!$A$1:$M$3000,'ÇIKTI (3 DEĞERLENDİRME)'!BW$1,0))</f>
        <v/>
      </c>
      <c r="AC35" s="5" t="str">
        <f>IF(BM35=0,"",VLOOKUP(BM35,'PUAN DAĞILIMI'!$A$1:$M$3000,'ÇIKTI (3 DEĞERLENDİRME)'!BX$1,0))</f>
        <v/>
      </c>
      <c r="AD35" s="84" t="str">
        <f>IF(BN35=0,"",VLOOKUP(BN35,'PUAN DAĞILIMI'!$A$1:$M$3000,'ÇIKTI (3 DEĞERLENDİRME)'!BY$1,0))</f>
        <v/>
      </c>
      <c r="AE35" s="63" t="str">
        <f>IF(BO35=0,"",VLOOKUP(BO35,'PUAN DAĞILIMI'!$A$1:$M$3000,'ÇIKTI (3 DEĞERLENDİRME)'!BZ$1,0))</f>
        <v/>
      </c>
      <c r="AF35" s="5" t="str">
        <f>IF(BP35=0,"",VLOOKUP(BP35,'PUAN DAĞILIMI'!$A$1:$M$3000,'ÇIKTI (3 DEĞERLENDİRME)'!CA$1,0))</f>
        <v/>
      </c>
      <c r="AG35" s="84" t="str">
        <f>IF(BQ35=0,"",VLOOKUP(BQ35,'PUAN DAĞILIMI'!$A$1:$M$3000,'ÇIKTI (3 DEĞERLENDİRME)'!CB$1,0))</f>
        <v/>
      </c>
      <c r="AH35" s="94" t="str">
        <f t="shared" si="56"/>
        <v/>
      </c>
      <c r="AI35" s="95" t="str">
        <f t="shared" si="57"/>
        <v/>
      </c>
      <c r="AJ35" s="73" t="str">
        <f t="shared" si="58"/>
        <v/>
      </c>
      <c r="AK35" s="18">
        <f>VLOOKUP($A35,'E OKUL YAPIŞTIR'!$A$1:$M$40,8,0)</f>
        <v>0</v>
      </c>
      <c r="AL35" s="18">
        <f>VLOOKUP($A35,'E OKUL YAPIŞTIR'!$A$1:$M$40,9,0)</f>
        <v>0</v>
      </c>
      <c r="AM35" s="18">
        <f>VLOOKUP($A35,'E OKUL YAPIŞTIR'!$A$1:$M$40,10,0)</f>
        <v>0</v>
      </c>
      <c r="AN35" s="18">
        <f>IF(AK35=0,0,CONCATENATE(AK35,"_",COUNTIF($AK$6:AK35,AK35)))</f>
        <v>0</v>
      </c>
      <c r="AO35" s="18">
        <f>IF(AL35=0,0,CONCATENATE(AL35,"_",COUNTIF($AK$6:AL35,AL35)))</f>
        <v>0</v>
      </c>
      <c r="AP35" s="18">
        <f>IF(AM35=0,0,CONCATENATE(AM35,"_",COUNTIF($AK$6:AM35,AM35)))</f>
        <v>0</v>
      </c>
      <c r="AQ35" s="18">
        <f t="shared" si="59"/>
        <v>0</v>
      </c>
      <c r="AR35" s="18">
        <f t="shared" si="60"/>
        <v>0</v>
      </c>
      <c r="AS35" s="18">
        <f t="shared" si="61"/>
        <v>0</v>
      </c>
      <c r="AT35" s="18">
        <f t="shared" si="62"/>
        <v>0</v>
      </c>
      <c r="AU35" s="18">
        <f t="shared" si="63"/>
        <v>0</v>
      </c>
      <c r="AV35" s="18">
        <f t="shared" si="64"/>
        <v>0</v>
      </c>
      <c r="AW35" s="18">
        <f t="shared" si="65"/>
        <v>0</v>
      </c>
      <c r="AX35" s="18">
        <f t="shared" si="66"/>
        <v>0</v>
      </c>
      <c r="AY35" s="18">
        <f t="shared" si="67"/>
        <v>0</v>
      </c>
      <c r="AZ35" s="18">
        <f t="shared" si="68"/>
        <v>0</v>
      </c>
      <c r="BA35" s="18">
        <f t="shared" si="69"/>
        <v>0</v>
      </c>
      <c r="BB35" s="18">
        <f t="shared" si="70"/>
        <v>0</v>
      </c>
      <c r="BC35" s="18">
        <f t="shared" si="71"/>
        <v>0</v>
      </c>
      <c r="BD35" s="18">
        <f t="shared" si="72"/>
        <v>0</v>
      </c>
      <c r="BE35" s="18">
        <f t="shared" si="73"/>
        <v>0</v>
      </c>
      <c r="BF35" s="18">
        <f t="shared" si="74"/>
        <v>0</v>
      </c>
      <c r="BG35" s="18">
        <f t="shared" si="75"/>
        <v>0</v>
      </c>
      <c r="BH35" s="18">
        <f t="shared" si="76"/>
        <v>0</v>
      </c>
      <c r="BI35" s="18">
        <f t="shared" si="77"/>
        <v>0</v>
      </c>
      <c r="BJ35" s="18">
        <f t="shared" si="78"/>
        <v>0</v>
      </c>
      <c r="BK35" s="18">
        <f t="shared" si="79"/>
        <v>0</v>
      </c>
      <c r="BL35" s="18">
        <f t="shared" si="80"/>
        <v>0</v>
      </c>
      <c r="BM35" s="18">
        <f t="shared" si="81"/>
        <v>0</v>
      </c>
      <c r="BN35" s="18">
        <f t="shared" si="82"/>
        <v>0</v>
      </c>
      <c r="BO35" s="18">
        <f t="shared" si="83"/>
        <v>0</v>
      </c>
      <c r="BP35" s="18">
        <f t="shared" si="84"/>
        <v>0</v>
      </c>
      <c r="BQ35" s="18">
        <f t="shared" si="85"/>
        <v>0</v>
      </c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</row>
    <row r="36" spans="1:100" s="1" customFormat="1" ht="15" customHeight="1">
      <c r="A36" s="4">
        <v>31</v>
      </c>
      <c r="B36" s="66" t="str">
        <f>IFERROR(IF(VLOOKUP($A36,'E OKUL YAPIŞTIR'!$A$1:$M$40,COLUMN(B30),0)=0,"",VLOOKUP($A36,'E OKUL YAPIŞTIR'!$A$1:$M$40,COLUMN(B30),0)),"")</f>
        <v/>
      </c>
      <c r="C36" s="82" t="str">
        <f>IFERROR(IF(VLOOKUP($A36,'E OKUL YAPIŞTIR'!$A$1:$M$40,COLUMN(C30),0)=0,"",VLOOKUP($A36,'E OKUL YAPIŞTIR'!$A$1:$M$40,COLUMN(C30),0)),"")</f>
        <v/>
      </c>
      <c r="D36" s="63" t="str">
        <f>IF(AN36=0,"",VLOOKUP(AN36,'PUAN DAĞILIMI'!$A$1:$M$3000,'ÇIKTI (3 DEĞERLENDİRME)'!AY$1,0))</f>
        <v/>
      </c>
      <c r="E36" s="5" t="str">
        <f>IF(AO36=0,"",VLOOKUP(AO36,'PUAN DAĞILIMI'!$A$1:$M$3000,'ÇIKTI (3 DEĞERLENDİRME)'!AZ$1,0))</f>
        <v/>
      </c>
      <c r="F36" s="84" t="str">
        <f>IF(AP36=0,"",VLOOKUP(AP36,'PUAN DAĞILIMI'!$A$1:$M$3000,'ÇIKTI (3 DEĞERLENDİRME)'!BA$1,0))</f>
        <v/>
      </c>
      <c r="G36" s="63" t="str">
        <f>IF(AQ36=0,"",VLOOKUP(AQ36,'PUAN DAĞILIMI'!$A$1:$M$3000,'ÇIKTI (3 DEĞERLENDİRME)'!BB$1,0))</f>
        <v/>
      </c>
      <c r="H36" s="5" t="str">
        <f>IF(AR36=0,"",VLOOKUP(AR36,'PUAN DAĞILIMI'!$A$1:$M$3000,'ÇIKTI (3 DEĞERLENDİRME)'!BC$1,0))</f>
        <v/>
      </c>
      <c r="I36" s="84" t="str">
        <f>IF(AS36=0,"",VLOOKUP(AS36,'PUAN DAĞILIMI'!$A$1:$M$3000,'ÇIKTI (3 DEĞERLENDİRME)'!BD$1,0))</f>
        <v/>
      </c>
      <c r="J36" s="63" t="str">
        <f>IF(AT36=0,"",VLOOKUP(AT36,'PUAN DAĞILIMI'!$A$1:$M$3000,'ÇIKTI (3 DEĞERLENDİRME)'!BE$1,0))</f>
        <v/>
      </c>
      <c r="K36" s="5" t="str">
        <f>IF(AU36=0,"",VLOOKUP(AU36,'PUAN DAĞILIMI'!$A$1:$M$3000,'ÇIKTI (3 DEĞERLENDİRME)'!BF$1,0))</f>
        <v/>
      </c>
      <c r="L36" s="84" t="str">
        <f>IF(AV36=0,"",VLOOKUP(AV36,'PUAN DAĞILIMI'!$A$1:$M$3000,'ÇIKTI (3 DEĞERLENDİRME)'!BG$1,0))</f>
        <v/>
      </c>
      <c r="M36" s="63" t="str">
        <f>IF(AW36=0,"",VLOOKUP(AW36,'PUAN DAĞILIMI'!$A$1:$M$3000,'ÇIKTI (3 DEĞERLENDİRME)'!BH$1,0))</f>
        <v/>
      </c>
      <c r="N36" s="5" t="str">
        <f>IF(AX36=0,"",VLOOKUP(AX36,'PUAN DAĞILIMI'!$A$1:$M$3000,'ÇIKTI (3 DEĞERLENDİRME)'!BI$1,0))</f>
        <v/>
      </c>
      <c r="O36" s="84" t="str">
        <f>IF(AY36=0,"",VLOOKUP(AY36,'PUAN DAĞILIMI'!$A$1:$M$3000,'ÇIKTI (3 DEĞERLENDİRME)'!BJ$1,0))</f>
        <v/>
      </c>
      <c r="P36" s="63" t="str">
        <f>IF(AZ36=0,"",VLOOKUP(AZ36,'PUAN DAĞILIMI'!$A$1:$M$3000,'ÇIKTI (3 DEĞERLENDİRME)'!BK$1,0))</f>
        <v/>
      </c>
      <c r="Q36" s="5" t="str">
        <f>IF(BA36=0,"",VLOOKUP(BA36,'PUAN DAĞILIMI'!$A$1:$M$3000,'ÇIKTI (3 DEĞERLENDİRME)'!BL$1,0))</f>
        <v/>
      </c>
      <c r="R36" s="84" t="str">
        <f>IF(BB36=0,"",VLOOKUP(BB36,'PUAN DAĞILIMI'!$A$1:$M$3000,'ÇIKTI (3 DEĞERLENDİRME)'!BM$1,0))</f>
        <v/>
      </c>
      <c r="S36" s="63" t="str">
        <f>IF(BC36=0,"",VLOOKUP(BC36,'PUAN DAĞILIMI'!$A$1:$M$3000,'ÇIKTI (3 DEĞERLENDİRME)'!BN$1,0))</f>
        <v/>
      </c>
      <c r="T36" s="5" t="str">
        <f>IF(BD36=0,"",VLOOKUP(BD36,'PUAN DAĞILIMI'!$A$1:$M$3000,'ÇIKTI (3 DEĞERLENDİRME)'!BO$1,0))</f>
        <v/>
      </c>
      <c r="U36" s="84" t="str">
        <f>IF(BE36=0,"",VLOOKUP(BE36,'PUAN DAĞILIMI'!$A$1:$M$3000,'ÇIKTI (3 DEĞERLENDİRME)'!BP$1,0))</f>
        <v/>
      </c>
      <c r="V36" s="63" t="str">
        <f>IF(BF36=0,"",VLOOKUP(BF36,'PUAN DAĞILIMI'!$A$1:$M$3000,'ÇIKTI (3 DEĞERLENDİRME)'!BQ$1,0))</f>
        <v/>
      </c>
      <c r="W36" s="5" t="str">
        <f>IF(BG36=0,"",VLOOKUP(BG36,'PUAN DAĞILIMI'!$A$1:$M$3000,'ÇIKTI (3 DEĞERLENDİRME)'!BR$1,0))</f>
        <v/>
      </c>
      <c r="X36" s="84" t="str">
        <f>IF(BH36=0,"",VLOOKUP(BH36,'PUAN DAĞILIMI'!$A$1:$M$3000,'ÇIKTI (3 DEĞERLENDİRME)'!BS$1,0))</f>
        <v/>
      </c>
      <c r="Y36" s="63" t="str">
        <f>IF(BI36=0,"",VLOOKUP(BI36,'PUAN DAĞILIMI'!$A$1:$M$3000,'ÇIKTI (3 DEĞERLENDİRME)'!BT$1,0))</f>
        <v/>
      </c>
      <c r="Z36" s="5" t="str">
        <f>IF(BJ36=0,"",VLOOKUP(BJ36,'PUAN DAĞILIMI'!$A$1:$M$3000,'ÇIKTI (3 DEĞERLENDİRME)'!BU$1,0))</f>
        <v/>
      </c>
      <c r="AA36" s="84" t="str">
        <f>IF(BK36=0,"",VLOOKUP(BK36,'PUAN DAĞILIMI'!$A$1:$M$3000,'ÇIKTI (3 DEĞERLENDİRME)'!BV$1,0))</f>
        <v/>
      </c>
      <c r="AB36" s="63" t="str">
        <f>IF(BL36=0,"",VLOOKUP(BL36,'PUAN DAĞILIMI'!$A$1:$M$3000,'ÇIKTI (3 DEĞERLENDİRME)'!BW$1,0))</f>
        <v/>
      </c>
      <c r="AC36" s="5" t="str">
        <f>IF(BM36=0,"",VLOOKUP(BM36,'PUAN DAĞILIMI'!$A$1:$M$3000,'ÇIKTI (3 DEĞERLENDİRME)'!BX$1,0))</f>
        <v/>
      </c>
      <c r="AD36" s="84" t="str">
        <f>IF(BN36=0,"",VLOOKUP(BN36,'PUAN DAĞILIMI'!$A$1:$M$3000,'ÇIKTI (3 DEĞERLENDİRME)'!BY$1,0))</f>
        <v/>
      </c>
      <c r="AE36" s="63" t="str">
        <f>IF(BO36=0,"",VLOOKUP(BO36,'PUAN DAĞILIMI'!$A$1:$M$3000,'ÇIKTI (3 DEĞERLENDİRME)'!BZ$1,0))</f>
        <v/>
      </c>
      <c r="AF36" s="5" t="str">
        <f>IF(BP36=0,"",VLOOKUP(BP36,'PUAN DAĞILIMI'!$A$1:$M$3000,'ÇIKTI (3 DEĞERLENDİRME)'!CA$1,0))</f>
        <v/>
      </c>
      <c r="AG36" s="84" t="str">
        <f>IF(BQ36=0,"",VLOOKUP(BQ36,'PUAN DAĞILIMI'!$A$1:$M$3000,'ÇIKTI (3 DEĞERLENDİRME)'!CB$1,0))</f>
        <v/>
      </c>
      <c r="AH36" s="94" t="str">
        <f t="shared" si="56"/>
        <v/>
      </c>
      <c r="AI36" s="95" t="str">
        <f t="shared" si="57"/>
        <v/>
      </c>
      <c r="AJ36" s="73" t="str">
        <f t="shared" si="58"/>
        <v/>
      </c>
      <c r="AK36" s="18">
        <f>VLOOKUP($A36,'E OKUL YAPIŞTIR'!$A$1:$M$40,8,0)</f>
        <v>0</v>
      </c>
      <c r="AL36" s="18">
        <f>VLOOKUP($A36,'E OKUL YAPIŞTIR'!$A$1:$M$40,9,0)</f>
        <v>0</v>
      </c>
      <c r="AM36" s="18">
        <f>VLOOKUP($A36,'E OKUL YAPIŞTIR'!$A$1:$M$40,10,0)</f>
        <v>0</v>
      </c>
      <c r="AN36" s="18">
        <f>IF(AK36=0,0,CONCATENATE(AK36,"_",COUNTIF($AK$6:AK36,AK36)))</f>
        <v>0</v>
      </c>
      <c r="AO36" s="18">
        <f>IF(AL36=0,0,CONCATENATE(AL36,"_",COUNTIF($AK$6:AL36,AL36)))</f>
        <v>0</v>
      </c>
      <c r="AP36" s="18">
        <f>IF(AM36=0,0,CONCATENATE(AM36,"_",COUNTIF($AK$6:AM36,AM36)))</f>
        <v>0</v>
      </c>
      <c r="AQ36" s="18">
        <f t="shared" si="59"/>
        <v>0</v>
      </c>
      <c r="AR36" s="18">
        <f t="shared" si="60"/>
        <v>0</v>
      </c>
      <c r="AS36" s="18">
        <f t="shared" si="61"/>
        <v>0</v>
      </c>
      <c r="AT36" s="18">
        <f t="shared" si="62"/>
        <v>0</v>
      </c>
      <c r="AU36" s="18">
        <f t="shared" si="63"/>
        <v>0</v>
      </c>
      <c r="AV36" s="18">
        <f t="shared" si="64"/>
        <v>0</v>
      </c>
      <c r="AW36" s="18">
        <f t="shared" si="65"/>
        <v>0</v>
      </c>
      <c r="AX36" s="18">
        <f t="shared" si="66"/>
        <v>0</v>
      </c>
      <c r="AY36" s="18">
        <f t="shared" si="67"/>
        <v>0</v>
      </c>
      <c r="AZ36" s="18">
        <f t="shared" si="68"/>
        <v>0</v>
      </c>
      <c r="BA36" s="18">
        <f t="shared" si="69"/>
        <v>0</v>
      </c>
      <c r="BB36" s="18">
        <f t="shared" si="70"/>
        <v>0</v>
      </c>
      <c r="BC36" s="18">
        <f t="shared" si="71"/>
        <v>0</v>
      </c>
      <c r="BD36" s="18">
        <f t="shared" si="72"/>
        <v>0</v>
      </c>
      <c r="BE36" s="18">
        <f t="shared" si="73"/>
        <v>0</v>
      </c>
      <c r="BF36" s="18">
        <f t="shared" si="74"/>
        <v>0</v>
      </c>
      <c r="BG36" s="18">
        <f t="shared" si="75"/>
        <v>0</v>
      </c>
      <c r="BH36" s="18">
        <f t="shared" si="76"/>
        <v>0</v>
      </c>
      <c r="BI36" s="18">
        <f t="shared" si="77"/>
        <v>0</v>
      </c>
      <c r="BJ36" s="18">
        <f t="shared" si="78"/>
        <v>0</v>
      </c>
      <c r="BK36" s="18">
        <f t="shared" si="79"/>
        <v>0</v>
      </c>
      <c r="BL36" s="18">
        <f t="shared" si="80"/>
        <v>0</v>
      </c>
      <c r="BM36" s="18">
        <f t="shared" si="81"/>
        <v>0</v>
      </c>
      <c r="BN36" s="18">
        <f t="shared" si="82"/>
        <v>0</v>
      </c>
      <c r="BO36" s="18">
        <f t="shared" si="83"/>
        <v>0</v>
      </c>
      <c r="BP36" s="18">
        <f t="shared" si="84"/>
        <v>0</v>
      </c>
      <c r="BQ36" s="18">
        <f t="shared" si="85"/>
        <v>0</v>
      </c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</row>
    <row r="37" spans="1:100" s="1" customFormat="1" ht="15" customHeight="1" thickBot="1">
      <c r="A37" s="67">
        <v>32</v>
      </c>
      <c r="B37" s="68" t="str">
        <f>IFERROR(IF(VLOOKUP($A37,'E OKUL YAPIŞTIR'!$A$1:$M$40,COLUMN(B31),0)=0,"",VLOOKUP($A37,'E OKUL YAPIŞTIR'!$A$1:$M$40,COLUMN(B31),0)),"")</f>
        <v/>
      </c>
      <c r="C37" s="83" t="str">
        <f>IFERROR(IF(VLOOKUP($A37,'E OKUL YAPIŞTIR'!$A$1:$M$40,COLUMN(C31),0)=0,"",VLOOKUP($A37,'E OKUL YAPIŞTIR'!$A$1:$M$40,COLUMN(C31),0)),"")</f>
        <v/>
      </c>
      <c r="D37" s="64" t="str">
        <f>IF(AN37=0,"",VLOOKUP(AN37,'PUAN DAĞILIMI'!$A$1:$M$3000,'ÇIKTI (3 DEĞERLENDİRME)'!AY$1,0))</f>
        <v/>
      </c>
      <c r="E37" s="65" t="str">
        <f>IF(AO37=0,"",VLOOKUP(AO37,'PUAN DAĞILIMI'!$A$1:$M$3000,'ÇIKTI (3 DEĞERLENDİRME)'!AZ$1,0))</f>
        <v/>
      </c>
      <c r="F37" s="85" t="str">
        <f>IF(AP37=0,"",VLOOKUP(AP37,'PUAN DAĞILIMI'!$A$1:$M$3000,'ÇIKTI (3 DEĞERLENDİRME)'!BA$1,0))</f>
        <v/>
      </c>
      <c r="G37" s="64" t="str">
        <f>IF(AQ37=0,"",VLOOKUP(AQ37,'PUAN DAĞILIMI'!$A$1:$M$3000,'ÇIKTI (3 DEĞERLENDİRME)'!BB$1,0))</f>
        <v/>
      </c>
      <c r="H37" s="65" t="str">
        <f>IF(AR37=0,"",VLOOKUP(AR37,'PUAN DAĞILIMI'!$A$1:$M$3000,'ÇIKTI (3 DEĞERLENDİRME)'!BC$1,0))</f>
        <v/>
      </c>
      <c r="I37" s="85" t="str">
        <f>IF(AS37=0,"",VLOOKUP(AS37,'PUAN DAĞILIMI'!$A$1:$M$3000,'ÇIKTI (3 DEĞERLENDİRME)'!BD$1,0))</f>
        <v/>
      </c>
      <c r="J37" s="64" t="str">
        <f>IF(AT37=0,"",VLOOKUP(AT37,'PUAN DAĞILIMI'!$A$1:$M$3000,'ÇIKTI (3 DEĞERLENDİRME)'!BE$1,0))</f>
        <v/>
      </c>
      <c r="K37" s="65" t="str">
        <f>IF(AU37=0,"",VLOOKUP(AU37,'PUAN DAĞILIMI'!$A$1:$M$3000,'ÇIKTI (3 DEĞERLENDİRME)'!BF$1,0))</f>
        <v/>
      </c>
      <c r="L37" s="85" t="str">
        <f>IF(AV37=0,"",VLOOKUP(AV37,'PUAN DAĞILIMI'!$A$1:$M$3000,'ÇIKTI (3 DEĞERLENDİRME)'!BG$1,0))</f>
        <v/>
      </c>
      <c r="M37" s="64" t="str">
        <f>IF(AW37=0,"",VLOOKUP(AW37,'PUAN DAĞILIMI'!$A$1:$M$3000,'ÇIKTI (3 DEĞERLENDİRME)'!BH$1,0))</f>
        <v/>
      </c>
      <c r="N37" s="65" t="str">
        <f>IF(AX37=0,"",VLOOKUP(AX37,'PUAN DAĞILIMI'!$A$1:$M$3000,'ÇIKTI (3 DEĞERLENDİRME)'!BI$1,0))</f>
        <v/>
      </c>
      <c r="O37" s="85" t="str">
        <f>IF(AY37=0,"",VLOOKUP(AY37,'PUAN DAĞILIMI'!$A$1:$M$3000,'ÇIKTI (3 DEĞERLENDİRME)'!BJ$1,0))</f>
        <v/>
      </c>
      <c r="P37" s="64" t="str">
        <f>IF(AZ37=0,"",VLOOKUP(AZ37,'PUAN DAĞILIMI'!$A$1:$M$3000,'ÇIKTI (3 DEĞERLENDİRME)'!BK$1,0))</f>
        <v/>
      </c>
      <c r="Q37" s="65" t="str">
        <f>IF(BA37=0,"",VLOOKUP(BA37,'PUAN DAĞILIMI'!$A$1:$M$3000,'ÇIKTI (3 DEĞERLENDİRME)'!BL$1,0))</f>
        <v/>
      </c>
      <c r="R37" s="85" t="str">
        <f>IF(BB37=0,"",VLOOKUP(BB37,'PUAN DAĞILIMI'!$A$1:$M$3000,'ÇIKTI (3 DEĞERLENDİRME)'!BM$1,0))</f>
        <v/>
      </c>
      <c r="S37" s="64" t="str">
        <f>IF(BC37=0,"",VLOOKUP(BC37,'PUAN DAĞILIMI'!$A$1:$M$3000,'ÇIKTI (3 DEĞERLENDİRME)'!BN$1,0))</f>
        <v/>
      </c>
      <c r="T37" s="65" t="str">
        <f>IF(BD37=0,"",VLOOKUP(BD37,'PUAN DAĞILIMI'!$A$1:$M$3000,'ÇIKTI (3 DEĞERLENDİRME)'!BO$1,0))</f>
        <v/>
      </c>
      <c r="U37" s="85" t="str">
        <f>IF(BE37=0,"",VLOOKUP(BE37,'PUAN DAĞILIMI'!$A$1:$M$3000,'ÇIKTI (3 DEĞERLENDİRME)'!BP$1,0))</f>
        <v/>
      </c>
      <c r="V37" s="64" t="str">
        <f>IF(BF37=0,"",VLOOKUP(BF37,'PUAN DAĞILIMI'!$A$1:$M$3000,'ÇIKTI (3 DEĞERLENDİRME)'!BQ$1,0))</f>
        <v/>
      </c>
      <c r="W37" s="65" t="str">
        <f>IF(BG37=0,"",VLOOKUP(BG37,'PUAN DAĞILIMI'!$A$1:$M$3000,'ÇIKTI (3 DEĞERLENDİRME)'!BR$1,0))</f>
        <v/>
      </c>
      <c r="X37" s="85" t="str">
        <f>IF(BH37=0,"",VLOOKUP(BH37,'PUAN DAĞILIMI'!$A$1:$M$3000,'ÇIKTI (3 DEĞERLENDİRME)'!BS$1,0))</f>
        <v/>
      </c>
      <c r="Y37" s="64" t="str">
        <f>IF(BI37=0,"",VLOOKUP(BI37,'PUAN DAĞILIMI'!$A$1:$M$3000,'ÇIKTI (3 DEĞERLENDİRME)'!BT$1,0))</f>
        <v/>
      </c>
      <c r="Z37" s="65" t="str">
        <f>IF(BJ37=0,"",VLOOKUP(BJ37,'PUAN DAĞILIMI'!$A$1:$M$3000,'ÇIKTI (3 DEĞERLENDİRME)'!BU$1,0))</f>
        <v/>
      </c>
      <c r="AA37" s="85" t="str">
        <f>IF(BK37=0,"",VLOOKUP(BK37,'PUAN DAĞILIMI'!$A$1:$M$3000,'ÇIKTI (3 DEĞERLENDİRME)'!BV$1,0))</f>
        <v/>
      </c>
      <c r="AB37" s="64" t="str">
        <f>IF(BL37=0,"",VLOOKUP(BL37,'PUAN DAĞILIMI'!$A$1:$M$3000,'ÇIKTI (3 DEĞERLENDİRME)'!BW$1,0))</f>
        <v/>
      </c>
      <c r="AC37" s="65" t="str">
        <f>IF(BM37=0,"",VLOOKUP(BM37,'PUAN DAĞILIMI'!$A$1:$M$3000,'ÇIKTI (3 DEĞERLENDİRME)'!BX$1,0))</f>
        <v/>
      </c>
      <c r="AD37" s="85" t="str">
        <f>IF(BN37=0,"",VLOOKUP(BN37,'PUAN DAĞILIMI'!$A$1:$M$3000,'ÇIKTI (3 DEĞERLENDİRME)'!BY$1,0))</f>
        <v/>
      </c>
      <c r="AE37" s="64" t="str">
        <f>IF(BO37=0,"",VLOOKUP(BO37,'PUAN DAĞILIMI'!$A$1:$M$3000,'ÇIKTI (3 DEĞERLENDİRME)'!BZ$1,0))</f>
        <v/>
      </c>
      <c r="AF37" s="65" t="str">
        <f>IF(BP37=0,"",VLOOKUP(BP37,'PUAN DAĞILIMI'!$A$1:$M$3000,'ÇIKTI (3 DEĞERLENDİRME)'!CA$1,0))</f>
        <v/>
      </c>
      <c r="AG37" s="85" t="str">
        <f>IF(BQ37=0,"",VLOOKUP(BQ37,'PUAN DAĞILIMI'!$A$1:$M$3000,'ÇIKTI (3 DEĞERLENDİRME)'!CB$1,0))</f>
        <v/>
      </c>
      <c r="AH37" s="119" t="str">
        <f t="shared" si="56"/>
        <v/>
      </c>
      <c r="AI37" s="120" t="str">
        <f t="shared" si="57"/>
        <v/>
      </c>
      <c r="AJ37" s="121" t="str">
        <f t="shared" si="58"/>
        <v/>
      </c>
      <c r="AK37" s="18">
        <f>VLOOKUP($A37,'E OKUL YAPIŞTIR'!$A$1:$M$40,8,0)</f>
        <v>0</v>
      </c>
      <c r="AL37" s="18">
        <f>VLOOKUP($A37,'E OKUL YAPIŞTIR'!$A$1:$M$40,9,0)</f>
        <v>0</v>
      </c>
      <c r="AM37" s="18">
        <f>VLOOKUP($A37,'E OKUL YAPIŞTIR'!$A$1:$M$40,10,0)</f>
        <v>0</v>
      </c>
      <c r="AN37" s="18">
        <f>IF(AK37=0,0,CONCATENATE(AK37,"_",COUNTIF($AK$6:AK37,AK37)))</f>
        <v>0</v>
      </c>
      <c r="AO37" s="18">
        <f>IF(AL37=0,0,CONCATENATE(AL37,"_",COUNTIF($AK$6:AL37,AL37)))</f>
        <v>0</v>
      </c>
      <c r="AP37" s="18">
        <f>IF(AM37=0,0,CONCATENATE(AM37,"_",COUNTIF($AK$6:AM37,AM37)))</f>
        <v>0</v>
      </c>
      <c r="AQ37" s="18">
        <f t="shared" si="59"/>
        <v>0</v>
      </c>
      <c r="AR37" s="18">
        <f t="shared" si="60"/>
        <v>0</v>
      </c>
      <c r="AS37" s="18">
        <f t="shared" si="61"/>
        <v>0</v>
      </c>
      <c r="AT37" s="18">
        <f t="shared" si="62"/>
        <v>0</v>
      </c>
      <c r="AU37" s="18">
        <f t="shared" si="63"/>
        <v>0</v>
      </c>
      <c r="AV37" s="18">
        <f t="shared" si="64"/>
        <v>0</v>
      </c>
      <c r="AW37" s="18">
        <f t="shared" si="65"/>
        <v>0</v>
      </c>
      <c r="AX37" s="18">
        <f t="shared" si="66"/>
        <v>0</v>
      </c>
      <c r="AY37" s="18">
        <f t="shared" si="67"/>
        <v>0</v>
      </c>
      <c r="AZ37" s="18">
        <f t="shared" si="68"/>
        <v>0</v>
      </c>
      <c r="BA37" s="18">
        <f t="shared" si="69"/>
        <v>0</v>
      </c>
      <c r="BB37" s="18">
        <f t="shared" si="70"/>
        <v>0</v>
      </c>
      <c r="BC37" s="18">
        <f t="shared" si="71"/>
        <v>0</v>
      </c>
      <c r="BD37" s="18">
        <f t="shared" si="72"/>
        <v>0</v>
      </c>
      <c r="BE37" s="18">
        <f t="shared" si="73"/>
        <v>0</v>
      </c>
      <c r="BF37" s="18">
        <f t="shared" si="74"/>
        <v>0</v>
      </c>
      <c r="BG37" s="18">
        <f t="shared" si="75"/>
        <v>0</v>
      </c>
      <c r="BH37" s="18">
        <f t="shared" si="76"/>
        <v>0</v>
      </c>
      <c r="BI37" s="18">
        <f t="shared" si="77"/>
        <v>0</v>
      </c>
      <c r="BJ37" s="18">
        <f t="shared" si="78"/>
        <v>0</v>
      </c>
      <c r="BK37" s="18">
        <f t="shared" si="79"/>
        <v>0</v>
      </c>
      <c r="BL37" s="18">
        <f t="shared" si="80"/>
        <v>0</v>
      </c>
      <c r="BM37" s="18">
        <f t="shared" si="81"/>
        <v>0</v>
      </c>
      <c r="BN37" s="18">
        <f t="shared" si="82"/>
        <v>0</v>
      </c>
      <c r="BO37" s="18">
        <f t="shared" si="83"/>
        <v>0</v>
      </c>
      <c r="BP37" s="18">
        <f t="shared" si="84"/>
        <v>0</v>
      </c>
      <c r="BQ37" s="18">
        <f t="shared" si="85"/>
        <v>0</v>
      </c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</row>
    <row r="38" spans="1:100" s="1" customFormat="1">
      <c r="A38" s="6"/>
      <c r="B38" s="6"/>
      <c r="C38" s="6"/>
      <c r="D38" s="6"/>
      <c r="E38" s="6"/>
      <c r="F38" s="6"/>
      <c r="G38" s="6"/>
      <c r="H38" s="6"/>
      <c r="I38" s="6"/>
      <c r="J38" s="7"/>
      <c r="K38" s="6"/>
      <c r="L38" s="6"/>
      <c r="M38" s="6"/>
      <c r="N38" s="6"/>
      <c r="O38" s="6"/>
      <c r="P38" s="6"/>
      <c r="Q38" s="6"/>
      <c r="R38" s="6"/>
      <c r="S38" s="6"/>
      <c r="T38" s="6"/>
      <c r="U38" s="7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7"/>
      <c r="AG38" s="6"/>
      <c r="AH38" s="6"/>
      <c r="AI38" s="6"/>
      <c r="AJ38" s="6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</row>
    <row r="39" spans="1:100" s="1" customFormat="1">
      <c r="A39" s="6"/>
      <c r="B39" s="24"/>
      <c r="C39" s="24"/>
      <c r="D39" s="125" t="str">
        <f>SABİTLER!B4</f>
        <v>HÜSEYİN UĞUR</v>
      </c>
      <c r="E39" s="125"/>
      <c r="F39" s="125"/>
      <c r="G39" s="125"/>
      <c r="H39" s="125"/>
      <c r="I39" s="125"/>
      <c r="J39" s="125"/>
      <c r="K39" s="125"/>
      <c r="L39" s="125"/>
      <c r="M39" s="125"/>
      <c r="N39" s="6"/>
      <c r="O39" s="8"/>
      <c r="P39" s="8"/>
      <c r="Q39" s="8"/>
      <c r="R39" s="9"/>
      <c r="S39" s="9"/>
      <c r="T39" s="125"/>
      <c r="U39" s="125"/>
      <c r="V39" s="125"/>
      <c r="W39" s="125"/>
      <c r="X39" s="125"/>
      <c r="Y39" s="6"/>
      <c r="Z39" s="125" t="str">
        <f>SABİTLER!B6</f>
        <v>HAKAN YASTIKÇIOĞLU</v>
      </c>
      <c r="AA39" s="125"/>
      <c r="AB39" s="125"/>
      <c r="AC39" s="125"/>
      <c r="AD39" s="125"/>
      <c r="AE39" s="24"/>
      <c r="AF39" s="24"/>
      <c r="AG39" s="24"/>
      <c r="AH39" s="24"/>
      <c r="AI39" s="24"/>
      <c r="AJ39" s="6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</row>
    <row r="40" spans="1:100" s="1" customFormat="1">
      <c r="A40" s="6"/>
      <c r="B40" s="24"/>
      <c r="C40" s="24"/>
      <c r="D40" s="125" t="str">
        <f>SABİTLER!B5</f>
        <v>DERSİN ÖĞRETMENİ</v>
      </c>
      <c r="E40" s="125"/>
      <c r="F40" s="125"/>
      <c r="G40" s="125"/>
      <c r="H40" s="125"/>
      <c r="I40" s="125"/>
      <c r="J40" s="125"/>
      <c r="K40" s="125"/>
      <c r="L40" s="125"/>
      <c r="M40" s="125"/>
      <c r="N40" s="6"/>
      <c r="O40" s="8"/>
      <c r="P40" s="8"/>
      <c r="Q40" s="8"/>
      <c r="R40" s="9"/>
      <c r="S40" s="9"/>
      <c r="T40" s="125"/>
      <c r="U40" s="125"/>
      <c r="V40" s="125"/>
      <c r="W40" s="125"/>
      <c r="X40" s="125"/>
      <c r="Y40" s="6"/>
      <c r="Z40" s="125" t="str">
        <f>SABİTLER!B7</f>
        <v>MÜDÜR YARDIMCISI</v>
      </c>
      <c r="AA40" s="125"/>
      <c r="AB40" s="125"/>
      <c r="AC40" s="125"/>
      <c r="AD40" s="125"/>
      <c r="AE40" s="24"/>
      <c r="AF40" s="24"/>
      <c r="AG40" s="24"/>
      <c r="AH40" s="24"/>
      <c r="AI40" s="24"/>
      <c r="AJ40" s="6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</row>
    <row r="41" spans="1:100" s="1" customFormat="1">
      <c r="J41" s="10"/>
      <c r="U41" s="10"/>
      <c r="AF41" s="10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</row>
    <row r="42" spans="1:100" s="1" customFormat="1">
      <c r="J42" s="10"/>
      <c r="U42" s="10"/>
      <c r="AF42" s="10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</row>
    <row r="43" spans="1:100" s="1" customFormat="1">
      <c r="J43" s="10"/>
      <c r="U43" s="10"/>
      <c r="AF43" s="10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</row>
    <row r="44" spans="1:100" s="1" customFormat="1">
      <c r="J44" s="10"/>
      <c r="U44" s="10"/>
      <c r="AF44" s="10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</row>
    <row r="45" spans="1:100" s="1" customFormat="1">
      <c r="J45" s="10"/>
      <c r="U45" s="10"/>
      <c r="AF45" s="10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</row>
    <row r="46" spans="1:100" s="1" customFormat="1">
      <c r="J46" s="10"/>
      <c r="U46" s="10"/>
      <c r="AF46" s="10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</row>
    <row r="47" spans="1:100" s="1" customFormat="1">
      <c r="J47" s="10"/>
      <c r="U47" s="10"/>
      <c r="AF47" s="10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</row>
    <row r="48" spans="1:100" s="1" customFormat="1">
      <c r="J48" s="10"/>
      <c r="U48" s="10"/>
      <c r="AF48" s="10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</row>
    <row r="49" spans="10:100" s="1" customFormat="1">
      <c r="J49" s="10"/>
      <c r="U49" s="10"/>
      <c r="AF49" s="10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</row>
    <row r="50" spans="10:100" s="1" customFormat="1">
      <c r="J50" s="10"/>
      <c r="U50" s="10"/>
      <c r="AF50" s="10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</row>
    <row r="51" spans="10:100" s="1" customFormat="1">
      <c r="J51" s="10"/>
      <c r="U51" s="10"/>
      <c r="AF51" s="10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</row>
    <row r="52" spans="10:100" s="1" customFormat="1">
      <c r="J52" s="10"/>
      <c r="U52" s="10"/>
      <c r="AF52" s="10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</row>
    <row r="53" spans="10:100" s="1" customFormat="1">
      <c r="J53" s="10"/>
      <c r="U53" s="10"/>
      <c r="AF53" s="10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</row>
    <row r="54" spans="10:100" s="1" customFormat="1">
      <c r="J54" s="10"/>
      <c r="U54" s="10"/>
      <c r="AF54" s="10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</row>
    <row r="55" spans="10:100" s="1" customFormat="1">
      <c r="J55" s="10"/>
      <c r="U55" s="10"/>
      <c r="AF55" s="10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</row>
    <row r="56" spans="10:100" s="1" customFormat="1">
      <c r="J56" s="10"/>
      <c r="U56" s="10"/>
      <c r="AF56" s="10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</row>
    <row r="57" spans="10:100" s="1" customFormat="1">
      <c r="J57" s="10"/>
      <c r="U57" s="10"/>
      <c r="AF57" s="10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</row>
    <row r="58" spans="10:100" s="1" customFormat="1">
      <c r="J58" s="10"/>
      <c r="U58" s="10"/>
      <c r="AF58" s="10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</row>
    <row r="59" spans="10:100" s="1" customFormat="1">
      <c r="J59" s="10"/>
      <c r="U59" s="10"/>
      <c r="AF59" s="10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</row>
    <row r="60" spans="10:100" s="1" customFormat="1">
      <c r="J60" s="10"/>
      <c r="U60" s="10"/>
      <c r="AF60" s="10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</row>
    <row r="61" spans="10:100" s="1" customFormat="1">
      <c r="J61" s="10"/>
      <c r="U61" s="10"/>
      <c r="AF61" s="10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</row>
    <row r="62" spans="10:100" s="1" customFormat="1">
      <c r="J62" s="10"/>
      <c r="U62" s="10"/>
      <c r="AF62" s="10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</row>
    <row r="63" spans="10:100" s="1" customFormat="1">
      <c r="J63" s="10"/>
      <c r="U63" s="10"/>
      <c r="AF63" s="10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</row>
    <row r="64" spans="10:100" s="1" customFormat="1">
      <c r="J64" s="10"/>
      <c r="U64" s="10"/>
      <c r="AF64" s="10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</row>
    <row r="65" spans="10:100" s="1" customFormat="1">
      <c r="J65" s="10"/>
      <c r="U65" s="10"/>
      <c r="AF65" s="10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</row>
    <row r="66" spans="10:100" s="1" customFormat="1">
      <c r="J66" s="10"/>
      <c r="U66" s="10"/>
      <c r="AF66" s="10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</row>
    <row r="67" spans="10:100" s="1" customFormat="1">
      <c r="J67" s="10"/>
      <c r="U67" s="10"/>
      <c r="AF67" s="10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</row>
    <row r="68" spans="10:100" s="1" customFormat="1">
      <c r="J68" s="10"/>
      <c r="U68" s="10"/>
      <c r="AF68" s="10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</row>
    <row r="69" spans="10:100" s="1" customFormat="1">
      <c r="J69" s="10"/>
      <c r="U69" s="10"/>
      <c r="AF69" s="10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</row>
    <row r="70" spans="10:100" s="1" customFormat="1">
      <c r="J70" s="10"/>
      <c r="U70" s="10"/>
      <c r="AF70" s="10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</row>
    <row r="71" spans="10:100" s="1" customFormat="1">
      <c r="J71" s="10"/>
      <c r="U71" s="10"/>
      <c r="AF71" s="10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</row>
    <row r="72" spans="10:100" s="1" customFormat="1">
      <c r="J72" s="10"/>
      <c r="U72" s="10"/>
      <c r="AF72" s="10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</row>
    <row r="73" spans="10:100" s="1" customFormat="1">
      <c r="J73" s="10"/>
      <c r="U73" s="10"/>
      <c r="AF73" s="10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</row>
    <row r="74" spans="10:100" s="1" customFormat="1">
      <c r="J74" s="10"/>
      <c r="U74" s="10"/>
      <c r="AF74" s="10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</row>
    <row r="75" spans="10:100" s="1" customFormat="1">
      <c r="J75" s="10"/>
      <c r="U75" s="10"/>
      <c r="AF75" s="10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</row>
    <row r="76" spans="10:100" s="1" customFormat="1">
      <c r="J76" s="10"/>
      <c r="U76" s="10"/>
      <c r="AF76" s="10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</row>
    <row r="77" spans="10:100" s="1" customFormat="1">
      <c r="J77" s="10"/>
      <c r="U77" s="10"/>
      <c r="AF77" s="10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</row>
    <row r="78" spans="10:100" s="1" customFormat="1">
      <c r="J78" s="10"/>
      <c r="U78" s="10"/>
      <c r="AF78" s="10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</row>
    <row r="79" spans="10:100" s="1" customFormat="1">
      <c r="J79" s="10"/>
      <c r="U79" s="10"/>
      <c r="AF79" s="10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</row>
    <row r="80" spans="10:100" s="1" customFormat="1">
      <c r="J80" s="10"/>
      <c r="U80" s="10"/>
      <c r="AF80" s="10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</row>
    <row r="81" spans="10:100" s="1" customFormat="1">
      <c r="J81" s="10"/>
      <c r="U81" s="10"/>
      <c r="AF81" s="10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</row>
    <row r="82" spans="10:100" s="1" customFormat="1">
      <c r="J82" s="10"/>
      <c r="U82" s="10"/>
      <c r="AF82" s="10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</row>
    <row r="83" spans="10:100" s="1" customFormat="1">
      <c r="J83" s="10"/>
      <c r="U83" s="10"/>
      <c r="AF83" s="10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</row>
    <row r="84" spans="10:100" s="1" customFormat="1">
      <c r="J84" s="10"/>
      <c r="U84" s="10"/>
      <c r="AF84" s="10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</row>
    <row r="85" spans="10:100" s="1" customFormat="1">
      <c r="J85" s="10"/>
      <c r="U85" s="10"/>
      <c r="AF85" s="10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</row>
    <row r="86" spans="10:100" s="1" customFormat="1">
      <c r="J86" s="10"/>
      <c r="U86" s="10"/>
      <c r="AF86" s="10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</row>
    <row r="87" spans="10:100" s="1" customFormat="1">
      <c r="J87" s="10"/>
      <c r="U87" s="10"/>
      <c r="AF87" s="10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</row>
    <row r="88" spans="10:100" s="1" customFormat="1">
      <c r="J88" s="10"/>
      <c r="U88" s="10"/>
      <c r="AF88" s="10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</row>
    <row r="89" spans="10:100" s="1" customFormat="1">
      <c r="J89" s="10"/>
      <c r="U89" s="10"/>
      <c r="AF89" s="10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</row>
    <row r="90" spans="10:100" s="1" customFormat="1">
      <c r="J90" s="10"/>
      <c r="U90" s="10"/>
      <c r="AF90" s="10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</row>
    <row r="91" spans="10:100" s="1" customFormat="1">
      <c r="J91" s="10"/>
      <c r="U91" s="10"/>
      <c r="AF91" s="10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</row>
    <row r="92" spans="10:100" s="1" customFormat="1">
      <c r="J92" s="10"/>
      <c r="U92" s="10"/>
      <c r="AF92" s="10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</row>
    <row r="93" spans="10:100" s="1" customFormat="1">
      <c r="J93" s="10"/>
      <c r="U93" s="10"/>
      <c r="AF93" s="10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</row>
    <row r="94" spans="10:100" s="1" customFormat="1">
      <c r="J94" s="10"/>
      <c r="U94" s="10"/>
      <c r="AF94" s="10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</row>
    <row r="95" spans="10:100" s="1" customFormat="1">
      <c r="J95" s="10"/>
      <c r="U95" s="10"/>
      <c r="AF95" s="10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</row>
    <row r="96" spans="10:100" s="1" customFormat="1">
      <c r="J96" s="10"/>
      <c r="U96" s="10"/>
      <c r="AF96" s="10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</row>
    <row r="97" spans="10:100" s="1" customFormat="1">
      <c r="J97" s="10"/>
      <c r="U97" s="10"/>
      <c r="AF97" s="10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</row>
    <row r="98" spans="10:100" s="1" customFormat="1">
      <c r="J98" s="10"/>
      <c r="U98" s="10"/>
      <c r="AF98" s="10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</row>
    <row r="99" spans="10:100" s="1" customFormat="1">
      <c r="J99" s="10"/>
      <c r="U99" s="10"/>
      <c r="AF99" s="10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</row>
    <row r="100" spans="10:100" s="1" customFormat="1">
      <c r="J100" s="10"/>
      <c r="U100" s="10"/>
      <c r="AF100" s="10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</row>
    <row r="101" spans="10:100" s="1" customFormat="1">
      <c r="J101" s="10"/>
      <c r="U101" s="10"/>
      <c r="AF101" s="10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</row>
    <row r="102" spans="10:100" s="1" customFormat="1">
      <c r="J102" s="10"/>
      <c r="U102" s="10"/>
      <c r="AF102" s="10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</row>
    <row r="103" spans="10:100" s="1" customFormat="1">
      <c r="J103" s="10"/>
      <c r="U103" s="10"/>
      <c r="AF103" s="10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</row>
    <row r="104" spans="10:100" s="1" customFormat="1">
      <c r="J104" s="10"/>
      <c r="U104" s="10"/>
      <c r="AF104" s="10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</row>
    <row r="105" spans="10:100" s="1" customFormat="1">
      <c r="J105" s="10"/>
      <c r="U105" s="10"/>
      <c r="AF105" s="10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</row>
  </sheetData>
  <sheetProtection algorithmName="SHA-512" hashValue="zJ1BJwqtRlJxV09l6jvMnNagXF6oLkFgVWxrdAfvmPXiPv+rbrePJecZ4CHgBX2sVcBZJpzJfuvaodcORGL3GA==" saltValue="MEvBBmI6iKLCwsMYR3r/KA==" spinCount="100000" sheet="1" objects="1" scenarios="1" selectLockedCells="1"/>
  <mergeCells count="21">
    <mergeCell ref="M3:O3"/>
    <mergeCell ref="P3:R3"/>
    <mergeCell ref="S3:U3"/>
    <mergeCell ref="V3:X3"/>
    <mergeCell ref="Y3:AA3"/>
    <mergeCell ref="T40:X40"/>
    <mergeCell ref="D39:M39"/>
    <mergeCell ref="D40:M40"/>
    <mergeCell ref="Z40:AD40"/>
    <mergeCell ref="A1:AJ1"/>
    <mergeCell ref="A2:AJ2"/>
    <mergeCell ref="Z39:AD39"/>
    <mergeCell ref="T39:X39"/>
    <mergeCell ref="A3:C3"/>
    <mergeCell ref="A4:C4"/>
    <mergeCell ref="D3:F3"/>
    <mergeCell ref="G3:I3"/>
    <mergeCell ref="J3:L3"/>
    <mergeCell ref="AB3:AD3"/>
    <mergeCell ref="AE3:AG3"/>
    <mergeCell ref="AH3:AJ3"/>
  </mergeCells>
  <printOptions horizontalCentered="1"/>
  <pageMargins left="0.11811023622047245" right="0.11811023622047245" top="0.19685039370078741" bottom="0.19685039370078741" header="0" footer="0"/>
  <pageSetup paperSize="9"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2:M1261"/>
  <sheetViews>
    <sheetView workbookViewId="0">
      <selection activeCell="B21" sqref="B21:E26"/>
    </sheetView>
  </sheetViews>
  <sheetFormatPr defaultRowHeight="15"/>
  <sheetData>
    <row r="2" spans="1:13">
      <c r="A2" t="str">
        <f>CONCATENATE(C2,"_",B2)</f>
        <v>100_1</v>
      </c>
      <c r="B2">
        <v>1</v>
      </c>
      <c r="C2">
        <f>SUM(D2:M2)</f>
        <v>100</v>
      </c>
      <c r="D2">
        <v>10</v>
      </c>
      <c r="E2">
        <v>10</v>
      </c>
      <c r="F2">
        <v>10</v>
      </c>
      <c r="G2">
        <v>10</v>
      </c>
      <c r="H2">
        <v>10</v>
      </c>
      <c r="I2">
        <v>10</v>
      </c>
      <c r="J2">
        <v>10</v>
      </c>
      <c r="K2">
        <v>10</v>
      </c>
      <c r="L2">
        <v>10</v>
      </c>
      <c r="M2">
        <v>10</v>
      </c>
    </row>
    <row r="3" spans="1:13">
      <c r="A3" t="str">
        <f t="shared" ref="A3:A66" si="0">CONCATENATE(C3,"_",B3)</f>
        <v>100_2</v>
      </c>
      <c r="B3">
        <v>2</v>
      </c>
      <c r="C3">
        <f t="shared" ref="C3:C31" si="1">SUM(D3:M3)</f>
        <v>100</v>
      </c>
      <c r="D3">
        <f>M2</f>
        <v>10</v>
      </c>
      <c r="E3">
        <f>D2</f>
        <v>10</v>
      </c>
      <c r="F3">
        <f t="shared" ref="F3:M18" si="2">E2</f>
        <v>10</v>
      </c>
      <c r="G3">
        <f t="shared" si="2"/>
        <v>10</v>
      </c>
      <c r="H3">
        <f t="shared" si="2"/>
        <v>10</v>
      </c>
      <c r="I3">
        <f t="shared" si="2"/>
        <v>10</v>
      </c>
      <c r="J3">
        <f t="shared" si="2"/>
        <v>10</v>
      </c>
      <c r="K3">
        <f t="shared" si="2"/>
        <v>10</v>
      </c>
      <c r="L3">
        <f t="shared" si="2"/>
        <v>10</v>
      </c>
      <c r="M3">
        <f>L2</f>
        <v>10</v>
      </c>
    </row>
    <row r="4" spans="1:13">
      <c r="A4" t="str">
        <f t="shared" si="0"/>
        <v>100_3</v>
      </c>
      <c r="B4">
        <v>3</v>
      </c>
      <c r="C4">
        <f t="shared" si="1"/>
        <v>100</v>
      </c>
      <c r="D4">
        <f>M3</f>
        <v>10</v>
      </c>
      <c r="E4">
        <f>D3</f>
        <v>10</v>
      </c>
      <c r="F4">
        <f t="shared" si="2"/>
        <v>10</v>
      </c>
      <c r="G4">
        <f t="shared" si="2"/>
        <v>10</v>
      </c>
      <c r="H4">
        <f t="shared" si="2"/>
        <v>10</v>
      </c>
      <c r="I4">
        <f t="shared" si="2"/>
        <v>10</v>
      </c>
      <c r="J4">
        <f t="shared" si="2"/>
        <v>10</v>
      </c>
      <c r="K4">
        <f t="shared" si="2"/>
        <v>10</v>
      </c>
      <c r="L4">
        <f t="shared" si="2"/>
        <v>10</v>
      </c>
      <c r="M4">
        <f>L3</f>
        <v>10</v>
      </c>
    </row>
    <row r="5" spans="1:13">
      <c r="A5" t="str">
        <f t="shared" si="0"/>
        <v>100_4</v>
      </c>
      <c r="B5">
        <v>4</v>
      </c>
      <c r="C5">
        <f t="shared" si="1"/>
        <v>100</v>
      </c>
      <c r="D5">
        <f t="shared" ref="D5:D31" si="3">M4</f>
        <v>10</v>
      </c>
      <c r="E5">
        <f t="shared" ref="E5:M31" si="4">D4</f>
        <v>10</v>
      </c>
      <c r="F5">
        <f t="shared" si="2"/>
        <v>10</v>
      </c>
      <c r="G5">
        <f t="shared" si="2"/>
        <v>10</v>
      </c>
      <c r="H5">
        <f t="shared" si="2"/>
        <v>10</v>
      </c>
      <c r="I5">
        <f t="shared" si="2"/>
        <v>10</v>
      </c>
      <c r="J5">
        <f t="shared" si="2"/>
        <v>10</v>
      </c>
      <c r="K5">
        <f t="shared" si="2"/>
        <v>10</v>
      </c>
      <c r="L5">
        <f t="shared" si="2"/>
        <v>10</v>
      </c>
      <c r="M5">
        <f t="shared" si="2"/>
        <v>10</v>
      </c>
    </row>
    <row r="6" spans="1:13">
      <c r="A6" t="str">
        <f t="shared" si="0"/>
        <v>100_5</v>
      </c>
      <c r="B6">
        <v>5</v>
      </c>
      <c r="C6">
        <f t="shared" si="1"/>
        <v>100</v>
      </c>
      <c r="D6">
        <f t="shared" si="3"/>
        <v>10</v>
      </c>
      <c r="E6">
        <f t="shared" si="4"/>
        <v>10</v>
      </c>
      <c r="F6">
        <f t="shared" si="2"/>
        <v>10</v>
      </c>
      <c r="G6">
        <f t="shared" si="2"/>
        <v>10</v>
      </c>
      <c r="H6">
        <f t="shared" si="2"/>
        <v>10</v>
      </c>
      <c r="I6">
        <f t="shared" si="2"/>
        <v>10</v>
      </c>
      <c r="J6">
        <f t="shared" si="2"/>
        <v>10</v>
      </c>
      <c r="K6">
        <f t="shared" si="2"/>
        <v>10</v>
      </c>
      <c r="L6">
        <f t="shared" si="2"/>
        <v>10</v>
      </c>
      <c r="M6">
        <f t="shared" si="2"/>
        <v>10</v>
      </c>
    </row>
    <row r="7" spans="1:13">
      <c r="A7" t="str">
        <f t="shared" si="0"/>
        <v>100_6</v>
      </c>
      <c r="B7">
        <v>6</v>
      </c>
      <c r="C7">
        <f t="shared" si="1"/>
        <v>100</v>
      </c>
      <c r="D7">
        <f t="shared" si="3"/>
        <v>10</v>
      </c>
      <c r="E7">
        <f t="shared" si="4"/>
        <v>10</v>
      </c>
      <c r="F7">
        <f t="shared" si="2"/>
        <v>10</v>
      </c>
      <c r="G7">
        <f t="shared" si="2"/>
        <v>10</v>
      </c>
      <c r="H7">
        <f t="shared" si="2"/>
        <v>10</v>
      </c>
      <c r="I7">
        <f t="shared" si="2"/>
        <v>10</v>
      </c>
      <c r="J7">
        <f t="shared" si="2"/>
        <v>10</v>
      </c>
      <c r="K7">
        <f t="shared" si="2"/>
        <v>10</v>
      </c>
      <c r="L7">
        <f t="shared" si="2"/>
        <v>10</v>
      </c>
      <c r="M7">
        <f t="shared" si="2"/>
        <v>10</v>
      </c>
    </row>
    <row r="8" spans="1:13">
      <c r="A8" t="str">
        <f t="shared" si="0"/>
        <v>100_7</v>
      </c>
      <c r="B8">
        <v>7</v>
      </c>
      <c r="C8">
        <f t="shared" si="1"/>
        <v>100</v>
      </c>
      <c r="D8">
        <f t="shared" si="3"/>
        <v>10</v>
      </c>
      <c r="E8">
        <f t="shared" si="4"/>
        <v>10</v>
      </c>
      <c r="F8">
        <f t="shared" si="2"/>
        <v>10</v>
      </c>
      <c r="G8">
        <f t="shared" si="2"/>
        <v>10</v>
      </c>
      <c r="H8">
        <f t="shared" si="2"/>
        <v>10</v>
      </c>
      <c r="I8">
        <f t="shared" si="2"/>
        <v>10</v>
      </c>
      <c r="J8">
        <f t="shared" si="2"/>
        <v>10</v>
      </c>
      <c r="K8">
        <f t="shared" si="2"/>
        <v>10</v>
      </c>
      <c r="L8">
        <f t="shared" si="2"/>
        <v>10</v>
      </c>
      <c r="M8">
        <f t="shared" si="2"/>
        <v>10</v>
      </c>
    </row>
    <row r="9" spans="1:13">
      <c r="A9" t="str">
        <f t="shared" si="0"/>
        <v>100_8</v>
      </c>
      <c r="B9">
        <v>8</v>
      </c>
      <c r="C9">
        <f t="shared" si="1"/>
        <v>100</v>
      </c>
      <c r="D9">
        <f t="shared" si="3"/>
        <v>10</v>
      </c>
      <c r="E9">
        <f t="shared" si="4"/>
        <v>10</v>
      </c>
      <c r="F9">
        <f t="shared" si="2"/>
        <v>10</v>
      </c>
      <c r="G9">
        <f t="shared" si="2"/>
        <v>10</v>
      </c>
      <c r="H9">
        <f t="shared" si="2"/>
        <v>10</v>
      </c>
      <c r="I9">
        <f t="shared" si="2"/>
        <v>10</v>
      </c>
      <c r="J9">
        <f t="shared" si="2"/>
        <v>10</v>
      </c>
      <c r="K9">
        <f t="shared" si="2"/>
        <v>10</v>
      </c>
      <c r="L9">
        <f t="shared" si="2"/>
        <v>10</v>
      </c>
      <c r="M9">
        <f t="shared" si="2"/>
        <v>10</v>
      </c>
    </row>
    <row r="10" spans="1:13">
      <c r="A10" t="str">
        <f t="shared" si="0"/>
        <v>100_9</v>
      </c>
      <c r="B10">
        <v>9</v>
      </c>
      <c r="C10">
        <f t="shared" si="1"/>
        <v>100</v>
      </c>
      <c r="D10">
        <f t="shared" si="3"/>
        <v>10</v>
      </c>
      <c r="E10">
        <f t="shared" si="4"/>
        <v>10</v>
      </c>
      <c r="F10">
        <f t="shared" si="2"/>
        <v>10</v>
      </c>
      <c r="G10">
        <f t="shared" si="2"/>
        <v>10</v>
      </c>
      <c r="H10">
        <f t="shared" si="2"/>
        <v>10</v>
      </c>
      <c r="I10">
        <f t="shared" si="2"/>
        <v>10</v>
      </c>
      <c r="J10">
        <f t="shared" si="2"/>
        <v>10</v>
      </c>
      <c r="K10">
        <f t="shared" si="2"/>
        <v>10</v>
      </c>
      <c r="L10">
        <f t="shared" si="2"/>
        <v>10</v>
      </c>
      <c r="M10">
        <f t="shared" si="2"/>
        <v>10</v>
      </c>
    </row>
    <row r="11" spans="1:13">
      <c r="A11" t="str">
        <f t="shared" si="0"/>
        <v>100_10</v>
      </c>
      <c r="B11">
        <v>10</v>
      </c>
      <c r="C11">
        <f t="shared" si="1"/>
        <v>100</v>
      </c>
      <c r="D11">
        <f t="shared" si="3"/>
        <v>10</v>
      </c>
      <c r="E11">
        <f t="shared" si="4"/>
        <v>10</v>
      </c>
      <c r="F11">
        <f t="shared" si="2"/>
        <v>10</v>
      </c>
      <c r="G11">
        <f t="shared" si="2"/>
        <v>10</v>
      </c>
      <c r="H11">
        <f t="shared" si="2"/>
        <v>10</v>
      </c>
      <c r="I11">
        <f t="shared" si="2"/>
        <v>10</v>
      </c>
      <c r="J11">
        <f t="shared" si="2"/>
        <v>10</v>
      </c>
      <c r="K11">
        <f t="shared" si="2"/>
        <v>10</v>
      </c>
      <c r="L11">
        <f t="shared" si="2"/>
        <v>10</v>
      </c>
      <c r="M11">
        <f t="shared" si="2"/>
        <v>10</v>
      </c>
    </row>
    <row r="12" spans="1:13">
      <c r="A12" t="str">
        <f t="shared" si="0"/>
        <v>100_11</v>
      </c>
      <c r="B12">
        <v>11</v>
      </c>
      <c r="C12">
        <f t="shared" si="1"/>
        <v>100</v>
      </c>
      <c r="D12">
        <f t="shared" si="3"/>
        <v>10</v>
      </c>
      <c r="E12">
        <f t="shared" si="4"/>
        <v>10</v>
      </c>
      <c r="F12">
        <f t="shared" si="2"/>
        <v>10</v>
      </c>
      <c r="G12">
        <f t="shared" si="2"/>
        <v>10</v>
      </c>
      <c r="H12">
        <f t="shared" si="2"/>
        <v>10</v>
      </c>
      <c r="I12">
        <f t="shared" si="2"/>
        <v>10</v>
      </c>
      <c r="J12">
        <f t="shared" si="2"/>
        <v>10</v>
      </c>
      <c r="K12">
        <f t="shared" si="2"/>
        <v>10</v>
      </c>
      <c r="L12">
        <f t="shared" si="2"/>
        <v>10</v>
      </c>
      <c r="M12">
        <f t="shared" si="2"/>
        <v>10</v>
      </c>
    </row>
    <row r="13" spans="1:13">
      <c r="A13" t="str">
        <f t="shared" si="0"/>
        <v>100_12</v>
      </c>
      <c r="B13">
        <v>12</v>
      </c>
      <c r="C13">
        <f t="shared" si="1"/>
        <v>100</v>
      </c>
      <c r="D13">
        <f t="shared" si="3"/>
        <v>10</v>
      </c>
      <c r="E13">
        <f t="shared" si="4"/>
        <v>10</v>
      </c>
      <c r="F13">
        <f t="shared" si="2"/>
        <v>10</v>
      </c>
      <c r="G13">
        <f t="shared" si="2"/>
        <v>10</v>
      </c>
      <c r="H13">
        <f t="shared" si="2"/>
        <v>10</v>
      </c>
      <c r="I13">
        <f t="shared" si="2"/>
        <v>10</v>
      </c>
      <c r="J13">
        <f t="shared" si="2"/>
        <v>10</v>
      </c>
      <c r="K13">
        <f t="shared" si="2"/>
        <v>10</v>
      </c>
      <c r="L13">
        <f t="shared" si="2"/>
        <v>10</v>
      </c>
      <c r="M13">
        <f t="shared" si="2"/>
        <v>10</v>
      </c>
    </row>
    <row r="14" spans="1:13">
      <c r="A14" t="str">
        <f t="shared" si="0"/>
        <v>100_13</v>
      </c>
      <c r="B14">
        <v>13</v>
      </c>
      <c r="C14">
        <f t="shared" si="1"/>
        <v>100</v>
      </c>
      <c r="D14">
        <f t="shared" si="3"/>
        <v>10</v>
      </c>
      <c r="E14">
        <f t="shared" si="4"/>
        <v>10</v>
      </c>
      <c r="F14">
        <f t="shared" si="2"/>
        <v>10</v>
      </c>
      <c r="G14">
        <f t="shared" si="2"/>
        <v>10</v>
      </c>
      <c r="H14">
        <f t="shared" si="2"/>
        <v>10</v>
      </c>
      <c r="I14">
        <f t="shared" si="2"/>
        <v>10</v>
      </c>
      <c r="J14">
        <f t="shared" si="2"/>
        <v>10</v>
      </c>
      <c r="K14">
        <f t="shared" si="2"/>
        <v>10</v>
      </c>
      <c r="L14">
        <f t="shared" si="2"/>
        <v>10</v>
      </c>
      <c r="M14">
        <f t="shared" si="2"/>
        <v>10</v>
      </c>
    </row>
    <row r="15" spans="1:13">
      <c r="A15" t="str">
        <f t="shared" si="0"/>
        <v>100_14</v>
      </c>
      <c r="B15">
        <v>14</v>
      </c>
      <c r="C15">
        <f t="shared" si="1"/>
        <v>100</v>
      </c>
      <c r="D15">
        <f t="shared" si="3"/>
        <v>10</v>
      </c>
      <c r="E15">
        <f t="shared" si="4"/>
        <v>10</v>
      </c>
      <c r="F15">
        <f t="shared" si="2"/>
        <v>10</v>
      </c>
      <c r="G15">
        <f t="shared" si="2"/>
        <v>10</v>
      </c>
      <c r="H15">
        <f t="shared" si="2"/>
        <v>10</v>
      </c>
      <c r="I15">
        <f t="shared" si="2"/>
        <v>10</v>
      </c>
      <c r="J15">
        <f t="shared" si="2"/>
        <v>10</v>
      </c>
      <c r="K15">
        <f t="shared" si="2"/>
        <v>10</v>
      </c>
      <c r="L15">
        <f t="shared" si="2"/>
        <v>10</v>
      </c>
      <c r="M15">
        <f t="shared" si="2"/>
        <v>10</v>
      </c>
    </row>
    <row r="16" spans="1:13">
      <c r="A16" t="str">
        <f t="shared" si="0"/>
        <v>100_15</v>
      </c>
      <c r="B16">
        <v>15</v>
      </c>
      <c r="C16">
        <f t="shared" si="1"/>
        <v>100</v>
      </c>
      <c r="D16">
        <f t="shared" si="3"/>
        <v>10</v>
      </c>
      <c r="E16">
        <f t="shared" si="4"/>
        <v>10</v>
      </c>
      <c r="F16">
        <f t="shared" si="2"/>
        <v>10</v>
      </c>
      <c r="G16">
        <f t="shared" si="2"/>
        <v>10</v>
      </c>
      <c r="H16">
        <f t="shared" si="2"/>
        <v>10</v>
      </c>
      <c r="I16">
        <f t="shared" si="2"/>
        <v>10</v>
      </c>
      <c r="J16">
        <f t="shared" si="2"/>
        <v>10</v>
      </c>
      <c r="K16">
        <f t="shared" si="2"/>
        <v>10</v>
      </c>
      <c r="L16">
        <f t="shared" si="2"/>
        <v>10</v>
      </c>
      <c r="M16">
        <f t="shared" si="2"/>
        <v>10</v>
      </c>
    </row>
    <row r="17" spans="1:13">
      <c r="A17" t="str">
        <f t="shared" si="0"/>
        <v>100_16</v>
      </c>
      <c r="B17">
        <v>16</v>
      </c>
      <c r="C17">
        <f t="shared" si="1"/>
        <v>100</v>
      </c>
      <c r="D17">
        <f t="shared" si="3"/>
        <v>10</v>
      </c>
      <c r="E17">
        <f t="shared" si="4"/>
        <v>10</v>
      </c>
      <c r="F17">
        <f t="shared" si="2"/>
        <v>10</v>
      </c>
      <c r="G17">
        <f t="shared" si="2"/>
        <v>10</v>
      </c>
      <c r="H17">
        <f t="shared" si="2"/>
        <v>10</v>
      </c>
      <c r="I17">
        <f t="shared" si="2"/>
        <v>10</v>
      </c>
      <c r="J17">
        <f t="shared" si="2"/>
        <v>10</v>
      </c>
      <c r="K17">
        <f t="shared" si="2"/>
        <v>10</v>
      </c>
      <c r="L17">
        <f t="shared" si="2"/>
        <v>10</v>
      </c>
      <c r="M17">
        <f t="shared" si="2"/>
        <v>10</v>
      </c>
    </row>
    <row r="18" spans="1:13">
      <c r="A18" t="str">
        <f t="shared" si="0"/>
        <v>100_17</v>
      </c>
      <c r="B18">
        <v>17</v>
      </c>
      <c r="C18">
        <f t="shared" si="1"/>
        <v>100</v>
      </c>
      <c r="D18">
        <f t="shared" si="3"/>
        <v>10</v>
      </c>
      <c r="E18">
        <f t="shared" si="4"/>
        <v>10</v>
      </c>
      <c r="F18">
        <f t="shared" si="2"/>
        <v>10</v>
      </c>
      <c r="G18">
        <f t="shared" si="2"/>
        <v>10</v>
      </c>
      <c r="H18">
        <f t="shared" si="2"/>
        <v>10</v>
      </c>
      <c r="I18">
        <f t="shared" si="2"/>
        <v>10</v>
      </c>
      <c r="J18">
        <f t="shared" si="2"/>
        <v>10</v>
      </c>
      <c r="K18">
        <f t="shared" si="2"/>
        <v>10</v>
      </c>
      <c r="L18">
        <f t="shared" si="2"/>
        <v>10</v>
      </c>
      <c r="M18">
        <f t="shared" si="2"/>
        <v>10</v>
      </c>
    </row>
    <row r="19" spans="1:13">
      <c r="A19" t="str">
        <f t="shared" si="0"/>
        <v>100_18</v>
      </c>
      <c r="B19">
        <v>18</v>
      </c>
      <c r="C19">
        <f t="shared" si="1"/>
        <v>100</v>
      </c>
      <c r="D19">
        <f t="shared" si="3"/>
        <v>10</v>
      </c>
      <c r="E19">
        <f t="shared" si="4"/>
        <v>10</v>
      </c>
      <c r="F19">
        <f t="shared" si="4"/>
        <v>10</v>
      </c>
      <c r="G19">
        <f t="shared" si="4"/>
        <v>10</v>
      </c>
      <c r="H19">
        <f t="shared" si="4"/>
        <v>10</v>
      </c>
      <c r="I19">
        <f t="shared" si="4"/>
        <v>10</v>
      </c>
      <c r="J19">
        <f t="shared" si="4"/>
        <v>10</v>
      </c>
      <c r="K19">
        <f t="shared" si="4"/>
        <v>10</v>
      </c>
      <c r="L19">
        <f t="shared" si="4"/>
        <v>10</v>
      </c>
      <c r="M19">
        <f t="shared" si="4"/>
        <v>10</v>
      </c>
    </row>
    <row r="20" spans="1:13">
      <c r="A20" t="str">
        <f t="shared" si="0"/>
        <v>100_19</v>
      </c>
      <c r="B20">
        <v>19</v>
      </c>
      <c r="C20">
        <f t="shared" si="1"/>
        <v>100</v>
      </c>
      <c r="D20">
        <f t="shared" si="3"/>
        <v>10</v>
      </c>
      <c r="E20">
        <f t="shared" si="4"/>
        <v>10</v>
      </c>
      <c r="F20">
        <f t="shared" si="4"/>
        <v>10</v>
      </c>
      <c r="G20">
        <f t="shared" si="4"/>
        <v>10</v>
      </c>
      <c r="H20">
        <f t="shared" si="4"/>
        <v>10</v>
      </c>
      <c r="I20">
        <f t="shared" si="4"/>
        <v>10</v>
      </c>
      <c r="J20">
        <f t="shared" si="4"/>
        <v>10</v>
      </c>
      <c r="K20">
        <f t="shared" si="4"/>
        <v>10</v>
      </c>
      <c r="L20">
        <f t="shared" si="4"/>
        <v>10</v>
      </c>
      <c r="M20">
        <f t="shared" si="4"/>
        <v>10</v>
      </c>
    </row>
    <row r="21" spans="1:13">
      <c r="A21" t="str">
        <f t="shared" si="0"/>
        <v>100_20</v>
      </c>
      <c r="B21">
        <v>20</v>
      </c>
      <c r="C21">
        <f t="shared" si="1"/>
        <v>100</v>
      </c>
      <c r="D21">
        <f t="shared" si="3"/>
        <v>10</v>
      </c>
      <c r="E21">
        <f t="shared" si="4"/>
        <v>10</v>
      </c>
      <c r="F21">
        <f t="shared" si="4"/>
        <v>10</v>
      </c>
      <c r="G21">
        <f t="shared" si="4"/>
        <v>10</v>
      </c>
      <c r="H21">
        <f t="shared" si="4"/>
        <v>10</v>
      </c>
      <c r="I21">
        <f t="shared" si="4"/>
        <v>10</v>
      </c>
      <c r="J21">
        <f t="shared" si="4"/>
        <v>10</v>
      </c>
      <c r="K21">
        <f t="shared" si="4"/>
        <v>10</v>
      </c>
      <c r="L21">
        <f t="shared" si="4"/>
        <v>10</v>
      </c>
      <c r="M21">
        <f t="shared" si="4"/>
        <v>10</v>
      </c>
    </row>
    <row r="22" spans="1:13">
      <c r="A22" t="str">
        <f t="shared" si="0"/>
        <v>100_21</v>
      </c>
      <c r="B22">
        <v>21</v>
      </c>
      <c r="C22">
        <f t="shared" si="1"/>
        <v>100</v>
      </c>
      <c r="D22">
        <f t="shared" si="3"/>
        <v>10</v>
      </c>
      <c r="E22">
        <f t="shared" si="4"/>
        <v>10</v>
      </c>
      <c r="F22">
        <f t="shared" si="4"/>
        <v>10</v>
      </c>
      <c r="G22">
        <f t="shared" si="4"/>
        <v>10</v>
      </c>
      <c r="H22">
        <f t="shared" si="4"/>
        <v>10</v>
      </c>
      <c r="I22">
        <f t="shared" si="4"/>
        <v>10</v>
      </c>
      <c r="J22">
        <f t="shared" si="4"/>
        <v>10</v>
      </c>
      <c r="K22">
        <f t="shared" si="4"/>
        <v>10</v>
      </c>
      <c r="L22">
        <f t="shared" si="4"/>
        <v>10</v>
      </c>
      <c r="M22">
        <f t="shared" si="4"/>
        <v>10</v>
      </c>
    </row>
    <row r="23" spans="1:13">
      <c r="A23" t="str">
        <f t="shared" si="0"/>
        <v>100_22</v>
      </c>
      <c r="B23">
        <v>22</v>
      </c>
      <c r="C23">
        <f t="shared" si="1"/>
        <v>100</v>
      </c>
      <c r="D23">
        <f t="shared" si="3"/>
        <v>10</v>
      </c>
      <c r="E23">
        <f t="shared" si="4"/>
        <v>10</v>
      </c>
      <c r="F23">
        <f t="shared" si="4"/>
        <v>10</v>
      </c>
      <c r="G23">
        <f t="shared" si="4"/>
        <v>10</v>
      </c>
      <c r="H23">
        <f t="shared" si="4"/>
        <v>10</v>
      </c>
      <c r="I23">
        <f t="shared" si="4"/>
        <v>10</v>
      </c>
      <c r="J23">
        <f t="shared" si="4"/>
        <v>10</v>
      </c>
      <c r="K23">
        <f t="shared" si="4"/>
        <v>10</v>
      </c>
      <c r="L23">
        <f t="shared" si="4"/>
        <v>10</v>
      </c>
      <c r="M23">
        <f t="shared" si="4"/>
        <v>10</v>
      </c>
    </row>
    <row r="24" spans="1:13">
      <c r="A24" t="str">
        <f t="shared" si="0"/>
        <v>100_23</v>
      </c>
      <c r="B24">
        <v>23</v>
      </c>
      <c r="C24">
        <f t="shared" si="1"/>
        <v>100</v>
      </c>
      <c r="D24">
        <f t="shared" si="3"/>
        <v>10</v>
      </c>
      <c r="E24">
        <f t="shared" si="4"/>
        <v>10</v>
      </c>
      <c r="F24">
        <f t="shared" si="4"/>
        <v>10</v>
      </c>
      <c r="G24">
        <f t="shared" si="4"/>
        <v>10</v>
      </c>
      <c r="H24">
        <f t="shared" si="4"/>
        <v>10</v>
      </c>
      <c r="I24">
        <f t="shared" si="4"/>
        <v>10</v>
      </c>
      <c r="J24">
        <f t="shared" si="4"/>
        <v>10</v>
      </c>
      <c r="K24">
        <f t="shared" si="4"/>
        <v>10</v>
      </c>
      <c r="L24">
        <f t="shared" si="4"/>
        <v>10</v>
      </c>
      <c r="M24">
        <f t="shared" si="4"/>
        <v>10</v>
      </c>
    </row>
    <row r="25" spans="1:13">
      <c r="A25" t="str">
        <f t="shared" si="0"/>
        <v>100_24</v>
      </c>
      <c r="B25">
        <v>24</v>
      </c>
      <c r="C25">
        <f t="shared" si="1"/>
        <v>100</v>
      </c>
      <c r="D25">
        <f t="shared" si="3"/>
        <v>10</v>
      </c>
      <c r="E25">
        <f t="shared" si="4"/>
        <v>10</v>
      </c>
      <c r="F25">
        <f t="shared" si="4"/>
        <v>10</v>
      </c>
      <c r="G25">
        <f t="shared" si="4"/>
        <v>10</v>
      </c>
      <c r="H25">
        <f t="shared" si="4"/>
        <v>10</v>
      </c>
      <c r="I25">
        <f t="shared" si="4"/>
        <v>10</v>
      </c>
      <c r="J25">
        <f t="shared" si="4"/>
        <v>10</v>
      </c>
      <c r="K25">
        <f t="shared" si="4"/>
        <v>10</v>
      </c>
      <c r="L25">
        <f t="shared" si="4"/>
        <v>10</v>
      </c>
      <c r="M25">
        <f t="shared" si="4"/>
        <v>10</v>
      </c>
    </row>
    <row r="26" spans="1:13">
      <c r="A26" t="str">
        <f t="shared" si="0"/>
        <v>100_25</v>
      </c>
      <c r="B26">
        <v>25</v>
      </c>
      <c r="C26">
        <f t="shared" si="1"/>
        <v>100</v>
      </c>
      <c r="D26">
        <f t="shared" si="3"/>
        <v>10</v>
      </c>
      <c r="E26">
        <f t="shared" si="4"/>
        <v>10</v>
      </c>
      <c r="F26">
        <f t="shared" si="4"/>
        <v>10</v>
      </c>
      <c r="G26">
        <f t="shared" si="4"/>
        <v>10</v>
      </c>
      <c r="H26">
        <f t="shared" si="4"/>
        <v>10</v>
      </c>
      <c r="I26">
        <f t="shared" si="4"/>
        <v>10</v>
      </c>
      <c r="J26">
        <f t="shared" si="4"/>
        <v>10</v>
      </c>
      <c r="K26">
        <f t="shared" si="4"/>
        <v>10</v>
      </c>
      <c r="L26">
        <f t="shared" si="4"/>
        <v>10</v>
      </c>
      <c r="M26">
        <f t="shared" si="4"/>
        <v>10</v>
      </c>
    </row>
    <row r="27" spans="1:13">
      <c r="A27" t="str">
        <f t="shared" si="0"/>
        <v>100_26</v>
      </c>
      <c r="B27">
        <v>26</v>
      </c>
      <c r="C27">
        <f t="shared" si="1"/>
        <v>100</v>
      </c>
      <c r="D27">
        <f t="shared" si="3"/>
        <v>10</v>
      </c>
      <c r="E27">
        <f t="shared" si="4"/>
        <v>10</v>
      </c>
      <c r="F27">
        <f t="shared" si="4"/>
        <v>10</v>
      </c>
      <c r="G27">
        <f t="shared" si="4"/>
        <v>10</v>
      </c>
      <c r="H27">
        <f t="shared" si="4"/>
        <v>10</v>
      </c>
      <c r="I27">
        <f t="shared" si="4"/>
        <v>10</v>
      </c>
      <c r="J27">
        <f t="shared" si="4"/>
        <v>10</v>
      </c>
      <c r="K27">
        <f t="shared" si="4"/>
        <v>10</v>
      </c>
      <c r="L27">
        <f t="shared" si="4"/>
        <v>10</v>
      </c>
      <c r="M27">
        <f t="shared" si="4"/>
        <v>10</v>
      </c>
    </row>
    <row r="28" spans="1:13">
      <c r="A28" t="str">
        <f t="shared" si="0"/>
        <v>100_27</v>
      </c>
      <c r="B28">
        <v>27</v>
      </c>
      <c r="C28">
        <f t="shared" si="1"/>
        <v>100</v>
      </c>
      <c r="D28">
        <f t="shared" si="3"/>
        <v>10</v>
      </c>
      <c r="E28">
        <f t="shared" si="4"/>
        <v>10</v>
      </c>
      <c r="F28">
        <f t="shared" si="4"/>
        <v>10</v>
      </c>
      <c r="G28">
        <f t="shared" si="4"/>
        <v>10</v>
      </c>
      <c r="H28">
        <f t="shared" si="4"/>
        <v>10</v>
      </c>
      <c r="I28">
        <f t="shared" si="4"/>
        <v>10</v>
      </c>
      <c r="J28">
        <f t="shared" si="4"/>
        <v>10</v>
      </c>
      <c r="K28">
        <f t="shared" si="4"/>
        <v>10</v>
      </c>
      <c r="L28">
        <f t="shared" si="4"/>
        <v>10</v>
      </c>
      <c r="M28">
        <f t="shared" si="4"/>
        <v>10</v>
      </c>
    </row>
    <row r="29" spans="1:13">
      <c r="A29" t="str">
        <f t="shared" si="0"/>
        <v>100_28</v>
      </c>
      <c r="B29">
        <v>28</v>
      </c>
      <c r="C29">
        <f t="shared" si="1"/>
        <v>100</v>
      </c>
      <c r="D29">
        <f t="shared" si="3"/>
        <v>10</v>
      </c>
      <c r="E29">
        <f t="shared" si="4"/>
        <v>10</v>
      </c>
      <c r="F29">
        <f t="shared" si="4"/>
        <v>10</v>
      </c>
      <c r="G29">
        <f t="shared" si="4"/>
        <v>10</v>
      </c>
      <c r="H29">
        <f t="shared" si="4"/>
        <v>10</v>
      </c>
      <c r="I29">
        <f t="shared" si="4"/>
        <v>10</v>
      </c>
      <c r="J29">
        <f t="shared" si="4"/>
        <v>10</v>
      </c>
      <c r="K29">
        <f t="shared" si="4"/>
        <v>10</v>
      </c>
      <c r="L29">
        <f t="shared" si="4"/>
        <v>10</v>
      </c>
      <c r="M29">
        <f t="shared" si="4"/>
        <v>10</v>
      </c>
    </row>
    <row r="30" spans="1:13">
      <c r="A30" t="str">
        <f t="shared" si="0"/>
        <v>100_29</v>
      </c>
      <c r="B30">
        <v>29</v>
      </c>
      <c r="C30">
        <f t="shared" si="1"/>
        <v>100</v>
      </c>
      <c r="D30">
        <f t="shared" si="3"/>
        <v>10</v>
      </c>
      <c r="E30">
        <f t="shared" si="4"/>
        <v>10</v>
      </c>
      <c r="F30">
        <f t="shared" si="4"/>
        <v>10</v>
      </c>
      <c r="G30">
        <f t="shared" si="4"/>
        <v>10</v>
      </c>
      <c r="H30">
        <f t="shared" si="4"/>
        <v>10</v>
      </c>
      <c r="I30">
        <f t="shared" si="4"/>
        <v>10</v>
      </c>
      <c r="J30">
        <f t="shared" si="4"/>
        <v>10</v>
      </c>
      <c r="K30">
        <f t="shared" si="4"/>
        <v>10</v>
      </c>
      <c r="L30">
        <f t="shared" si="4"/>
        <v>10</v>
      </c>
      <c r="M30">
        <f t="shared" si="4"/>
        <v>10</v>
      </c>
    </row>
    <row r="31" spans="1:13">
      <c r="A31" t="str">
        <f t="shared" si="0"/>
        <v>100_30</v>
      </c>
      <c r="B31">
        <v>30</v>
      </c>
      <c r="C31">
        <f t="shared" si="1"/>
        <v>100</v>
      </c>
      <c r="D31">
        <f t="shared" si="3"/>
        <v>10</v>
      </c>
      <c r="E31">
        <f t="shared" si="4"/>
        <v>10</v>
      </c>
      <c r="F31">
        <f t="shared" si="4"/>
        <v>10</v>
      </c>
      <c r="G31">
        <f t="shared" si="4"/>
        <v>10</v>
      </c>
      <c r="H31">
        <f t="shared" si="4"/>
        <v>10</v>
      </c>
      <c r="I31">
        <f t="shared" si="4"/>
        <v>10</v>
      </c>
      <c r="J31">
        <f t="shared" si="4"/>
        <v>10</v>
      </c>
      <c r="K31">
        <f t="shared" si="4"/>
        <v>10</v>
      </c>
      <c r="L31">
        <f t="shared" si="4"/>
        <v>10</v>
      </c>
      <c r="M31">
        <f t="shared" si="4"/>
        <v>10</v>
      </c>
    </row>
    <row r="32" spans="1:13">
      <c r="A32" t="str">
        <f t="shared" si="0"/>
        <v>95_1</v>
      </c>
      <c r="B32">
        <v>1</v>
      </c>
      <c r="C32">
        <f>SUM(D32:M32)</f>
        <v>95</v>
      </c>
      <c r="D32">
        <v>10</v>
      </c>
      <c r="E32">
        <v>5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</row>
    <row r="33" spans="1:13">
      <c r="A33" t="str">
        <f t="shared" si="0"/>
        <v>95_2</v>
      </c>
      <c r="B33">
        <v>2</v>
      </c>
      <c r="C33">
        <f t="shared" ref="C33:C61" si="5">SUM(D33:M33)</f>
        <v>95</v>
      </c>
      <c r="D33">
        <f>M32</f>
        <v>10</v>
      </c>
      <c r="E33">
        <f>D32</f>
        <v>10</v>
      </c>
      <c r="F33">
        <f t="shared" ref="F33:M48" si="6">E32</f>
        <v>5</v>
      </c>
      <c r="G33">
        <f t="shared" si="6"/>
        <v>10</v>
      </c>
      <c r="H33">
        <f t="shared" si="6"/>
        <v>10</v>
      </c>
      <c r="I33">
        <f t="shared" si="6"/>
        <v>10</v>
      </c>
      <c r="J33">
        <f t="shared" si="6"/>
        <v>10</v>
      </c>
      <c r="K33">
        <f t="shared" si="6"/>
        <v>10</v>
      </c>
      <c r="L33">
        <f t="shared" si="6"/>
        <v>10</v>
      </c>
      <c r="M33">
        <f>L32</f>
        <v>10</v>
      </c>
    </row>
    <row r="34" spans="1:13">
      <c r="A34" t="str">
        <f t="shared" si="0"/>
        <v>95_3</v>
      </c>
      <c r="B34">
        <v>3</v>
      </c>
      <c r="C34">
        <f t="shared" si="5"/>
        <v>95</v>
      </c>
      <c r="D34">
        <f>M33</f>
        <v>10</v>
      </c>
      <c r="E34">
        <f>D33</f>
        <v>10</v>
      </c>
      <c r="F34">
        <f t="shared" si="6"/>
        <v>10</v>
      </c>
      <c r="G34">
        <f t="shared" si="6"/>
        <v>5</v>
      </c>
      <c r="H34">
        <f t="shared" si="6"/>
        <v>10</v>
      </c>
      <c r="I34">
        <f t="shared" si="6"/>
        <v>10</v>
      </c>
      <c r="J34">
        <f t="shared" si="6"/>
        <v>10</v>
      </c>
      <c r="K34">
        <f t="shared" si="6"/>
        <v>10</v>
      </c>
      <c r="L34">
        <f t="shared" si="6"/>
        <v>10</v>
      </c>
      <c r="M34">
        <f>L33</f>
        <v>10</v>
      </c>
    </row>
    <row r="35" spans="1:13">
      <c r="A35" t="str">
        <f t="shared" si="0"/>
        <v>95_4</v>
      </c>
      <c r="B35">
        <v>4</v>
      </c>
      <c r="C35">
        <f t="shared" si="5"/>
        <v>95</v>
      </c>
      <c r="D35">
        <f t="shared" ref="D35:D61" si="7">M34</f>
        <v>10</v>
      </c>
      <c r="E35">
        <f t="shared" ref="E35:M61" si="8">D34</f>
        <v>10</v>
      </c>
      <c r="F35">
        <f t="shared" si="6"/>
        <v>10</v>
      </c>
      <c r="G35">
        <f t="shared" si="6"/>
        <v>10</v>
      </c>
      <c r="H35">
        <f t="shared" si="6"/>
        <v>5</v>
      </c>
      <c r="I35">
        <f t="shared" si="6"/>
        <v>10</v>
      </c>
      <c r="J35">
        <f t="shared" si="6"/>
        <v>10</v>
      </c>
      <c r="K35">
        <f t="shared" si="6"/>
        <v>10</v>
      </c>
      <c r="L35">
        <f t="shared" si="6"/>
        <v>10</v>
      </c>
      <c r="M35">
        <f t="shared" si="6"/>
        <v>10</v>
      </c>
    </row>
    <row r="36" spans="1:13">
      <c r="A36" t="str">
        <f t="shared" si="0"/>
        <v>95_5</v>
      </c>
      <c r="B36">
        <v>5</v>
      </c>
      <c r="C36">
        <f t="shared" si="5"/>
        <v>95</v>
      </c>
      <c r="D36">
        <f t="shared" si="7"/>
        <v>10</v>
      </c>
      <c r="E36">
        <f t="shared" si="8"/>
        <v>10</v>
      </c>
      <c r="F36">
        <f t="shared" si="6"/>
        <v>10</v>
      </c>
      <c r="G36">
        <f t="shared" si="6"/>
        <v>10</v>
      </c>
      <c r="H36">
        <f t="shared" si="6"/>
        <v>10</v>
      </c>
      <c r="I36">
        <f t="shared" si="6"/>
        <v>5</v>
      </c>
      <c r="J36">
        <f t="shared" si="6"/>
        <v>10</v>
      </c>
      <c r="K36">
        <f t="shared" si="6"/>
        <v>10</v>
      </c>
      <c r="L36">
        <f t="shared" si="6"/>
        <v>10</v>
      </c>
      <c r="M36">
        <f t="shared" si="6"/>
        <v>10</v>
      </c>
    </row>
    <row r="37" spans="1:13">
      <c r="A37" t="str">
        <f t="shared" si="0"/>
        <v>95_6</v>
      </c>
      <c r="B37">
        <v>6</v>
      </c>
      <c r="C37">
        <f t="shared" si="5"/>
        <v>95</v>
      </c>
      <c r="D37">
        <f t="shared" si="7"/>
        <v>10</v>
      </c>
      <c r="E37">
        <f t="shared" si="8"/>
        <v>10</v>
      </c>
      <c r="F37">
        <f t="shared" si="6"/>
        <v>10</v>
      </c>
      <c r="G37">
        <f t="shared" si="6"/>
        <v>10</v>
      </c>
      <c r="H37">
        <f t="shared" si="6"/>
        <v>10</v>
      </c>
      <c r="I37">
        <f t="shared" si="6"/>
        <v>10</v>
      </c>
      <c r="J37">
        <f t="shared" si="6"/>
        <v>5</v>
      </c>
      <c r="K37">
        <f t="shared" si="6"/>
        <v>10</v>
      </c>
      <c r="L37">
        <f t="shared" si="6"/>
        <v>10</v>
      </c>
      <c r="M37">
        <f t="shared" si="6"/>
        <v>10</v>
      </c>
    </row>
    <row r="38" spans="1:13">
      <c r="A38" t="str">
        <f t="shared" si="0"/>
        <v>95_7</v>
      </c>
      <c r="B38">
        <v>7</v>
      </c>
      <c r="C38">
        <f t="shared" si="5"/>
        <v>95</v>
      </c>
      <c r="D38">
        <f t="shared" si="7"/>
        <v>10</v>
      </c>
      <c r="E38">
        <f t="shared" si="8"/>
        <v>10</v>
      </c>
      <c r="F38">
        <f t="shared" si="6"/>
        <v>10</v>
      </c>
      <c r="G38">
        <f t="shared" si="6"/>
        <v>10</v>
      </c>
      <c r="H38">
        <f t="shared" si="6"/>
        <v>10</v>
      </c>
      <c r="I38">
        <f t="shared" si="6"/>
        <v>10</v>
      </c>
      <c r="J38">
        <f t="shared" si="6"/>
        <v>10</v>
      </c>
      <c r="K38">
        <f t="shared" si="6"/>
        <v>5</v>
      </c>
      <c r="L38">
        <f t="shared" si="6"/>
        <v>10</v>
      </c>
      <c r="M38">
        <f t="shared" si="6"/>
        <v>10</v>
      </c>
    </row>
    <row r="39" spans="1:13">
      <c r="A39" t="str">
        <f t="shared" si="0"/>
        <v>95_8</v>
      </c>
      <c r="B39">
        <v>8</v>
      </c>
      <c r="C39">
        <f t="shared" si="5"/>
        <v>95</v>
      </c>
      <c r="D39">
        <f t="shared" si="7"/>
        <v>10</v>
      </c>
      <c r="E39">
        <f t="shared" si="8"/>
        <v>10</v>
      </c>
      <c r="F39">
        <f t="shared" si="6"/>
        <v>10</v>
      </c>
      <c r="G39">
        <f t="shared" si="6"/>
        <v>10</v>
      </c>
      <c r="H39">
        <f t="shared" si="6"/>
        <v>10</v>
      </c>
      <c r="I39">
        <f t="shared" si="6"/>
        <v>10</v>
      </c>
      <c r="J39">
        <f t="shared" si="6"/>
        <v>10</v>
      </c>
      <c r="K39">
        <f t="shared" si="6"/>
        <v>10</v>
      </c>
      <c r="L39">
        <f t="shared" si="6"/>
        <v>5</v>
      </c>
      <c r="M39">
        <f t="shared" si="6"/>
        <v>10</v>
      </c>
    </row>
    <row r="40" spans="1:13">
      <c r="A40" t="str">
        <f t="shared" si="0"/>
        <v>95_9</v>
      </c>
      <c r="B40">
        <v>9</v>
      </c>
      <c r="C40">
        <f t="shared" si="5"/>
        <v>95</v>
      </c>
      <c r="D40">
        <f t="shared" si="7"/>
        <v>10</v>
      </c>
      <c r="E40">
        <f t="shared" si="8"/>
        <v>10</v>
      </c>
      <c r="F40">
        <f t="shared" si="6"/>
        <v>10</v>
      </c>
      <c r="G40">
        <f t="shared" si="6"/>
        <v>10</v>
      </c>
      <c r="H40">
        <f t="shared" si="6"/>
        <v>10</v>
      </c>
      <c r="I40">
        <f t="shared" si="6"/>
        <v>10</v>
      </c>
      <c r="J40">
        <f t="shared" si="6"/>
        <v>10</v>
      </c>
      <c r="K40">
        <f t="shared" si="6"/>
        <v>10</v>
      </c>
      <c r="L40">
        <f t="shared" si="6"/>
        <v>10</v>
      </c>
      <c r="M40">
        <f t="shared" si="6"/>
        <v>5</v>
      </c>
    </row>
    <row r="41" spans="1:13">
      <c r="A41" t="str">
        <f t="shared" si="0"/>
        <v>95_10</v>
      </c>
      <c r="B41">
        <v>10</v>
      </c>
      <c r="C41">
        <f t="shared" si="5"/>
        <v>95</v>
      </c>
      <c r="D41">
        <f t="shared" si="7"/>
        <v>5</v>
      </c>
      <c r="E41">
        <f t="shared" si="8"/>
        <v>10</v>
      </c>
      <c r="F41">
        <f t="shared" si="6"/>
        <v>10</v>
      </c>
      <c r="G41">
        <f t="shared" si="6"/>
        <v>10</v>
      </c>
      <c r="H41">
        <f t="shared" si="6"/>
        <v>10</v>
      </c>
      <c r="I41">
        <f t="shared" si="6"/>
        <v>10</v>
      </c>
      <c r="J41">
        <f t="shared" si="6"/>
        <v>10</v>
      </c>
      <c r="K41">
        <f t="shared" si="6"/>
        <v>10</v>
      </c>
      <c r="L41">
        <f t="shared" si="6"/>
        <v>10</v>
      </c>
      <c r="M41">
        <f t="shared" si="6"/>
        <v>10</v>
      </c>
    </row>
    <row r="42" spans="1:13">
      <c r="A42" t="str">
        <f t="shared" si="0"/>
        <v>95_11</v>
      </c>
      <c r="B42">
        <v>11</v>
      </c>
      <c r="C42">
        <f t="shared" si="5"/>
        <v>95</v>
      </c>
      <c r="D42">
        <f t="shared" si="7"/>
        <v>10</v>
      </c>
      <c r="E42">
        <f t="shared" si="8"/>
        <v>5</v>
      </c>
      <c r="F42">
        <f t="shared" si="6"/>
        <v>10</v>
      </c>
      <c r="G42">
        <f t="shared" si="6"/>
        <v>10</v>
      </c>
      <c r="H42">
        <f t="shared" si="6"/>
        <v>10</v>
      </c>
      <c r="I42">
        <f t="shared" si="6"/>
        <v>10</v>
      </c>
      <c r="J42">
        <f t="shared" si="6"/>
        <v>10</v>
      </c>
      <c r="K42">
        <f t="shared" si="6"/>
        <v>10</v>
      </c>
      <c r="L42">
        <f t="shared" si="6"/>
        <v>10</v>
      </c>
      <c r="M42">
        <f t="shared" si="6"/>
        <v>10</v>
      </c>
    </row>
    <row r="43" spans="1:13">
      <c r="A43" t="str">
        <f t="shared" si="0"/>
        <v>95_12</v>
      </c>
      <c r="B43">
        <v>12</v>
      </c>
      <c r="C43">
        <f t="shared" si="5"/>
        <v>95</v>
      </c>
      <c r="D43">
        <f t="shared" si="7"/>
        <v>10</v>
      </c>
      <c r="E43">
        <f t="shared" si="8"/>
        <v>10</v>
      </c>
      <c r="F43">
        <f t="shared" si="6"/>
        <v>5</v>
      </c>
      <c r="G43">
        <f t="shared" si="6"/>
        <v>10</v>
      </c>
      <c r="H43">
        <f t="shared" si="6"/>
        <v>10</v>
      </c>
      <c r="I43">
        <f t="shared" si="6"/>
        <v>10</v>
      </c>
      <c r="J43">
        <f t="shared" si="6"/>
        <v>10</v>
      </c>
      <c r="K43">
        <f t="shared" si="6"/>
        <v>10</v>
      </c>
      <c r="L43">
        <f t="shared" si="6"/>
        <v>10</v>
      </c>
      <c r="M43">
        <f t="shared" si="6"/>
        <v>10</v>
      </c>
    </row>
    <row r="44" spans="1:13">
      <c r="A44" t="str">
        <f t="shared" si="0"/>
        <v>95_13</v>
      </c>
      <c r="B44">
        <v>13</v>
      </c>
      <c r="C44">
        <f t="shared" si="5"/>
        <v>95</v>
      </c>
      <c r="D44">
        <f t="shared" si="7"/>
        <v>10</v>
      </c>
      <c r="E44">
        <f t="shared" si="8"/>
        <v>10</v>
      </c>
      <c r="F44">
        <f t="shared" si="6"/>
        <v>10</v>
      </c>
      <c r="G44">
        <f t="shared" si="6"/>
        <v>5</v>
      </c>
      <c r="H44">
        <f t="shared" si="6"/>
        <v>10</v>
      </c>
      <c r="I44">
        <f t="shared" si="6"/>
        <v>10</v>
      </c>
      <c r="J44">
        <f t="shared" si="6"/>
        <v>10</v>
      </c>
      <c r="K44">
        <f t="shared" si="6"/>
        <v>10</v>
      </c>
      <c r="L44">
        <f t="shared" si="6"/>
        <v>10</v>
      </c>
      <c r="M44">
        <f t="shared" si="6"/>
        <v>10</v>
      </c>
    </row>
    <row r="45" spans="1:13">
      <c r="A45" t="str">
        <f t="shared" si="0"/>
        <v>95_14</v>
      </c>
      <c r="B45">
        <v>14</v>
      </c>
      <c r="C45">
        <f t="shared" si="5"/>
        <v>95</v>
      </c>
      <c r="D45">
        <f t="shared" si="7"/>
        <v>10</v>
      </c>
      <c r="E45">
        <f t="shared" si="8"/>
        <v>10</v>
      </c>
      <c r="F45">
        <f t="shared" si="6"/>
        <v>10</v>
      </c>
      <c r="G45">
        <f t="shared" si="6"/>
        <v>10</v>
      </c>
      <c r="H45">
        <f t="shared" si="6"/>
        <v>5</v>
      </c>
      <c r="I45">
        <f t="shared" si="6"/>
        <v>10</v>
      </c>
      <c r="J45">
        <f t="shared" si="6"/>
        <v>10</v>
      </c>
      <c r="K45">
        <f t="shared" si="6"/>
        <v>10</v>
      </c>
      <c r="L45">
        <f t="shared" si="6"/>
        <v>10</v>
      </c>
      <c r="M45">
        <f t="shared" si="6"/>
        <v>10</v>
      </c>
    </row>
    <row r="46" spans="1:13">
      <c r="A46" t="str">
        <f t="shared" si="0"/>
        <v>95_15</v>
      </c>
      <c r="B46">
        <v>15</v>
      </c>
      <c r="C46">
        <f t="shared" si="5"/>
        <v>95</v>
      </c>
      <c r="D46">
        <f t="shared" si="7"/>
        <v>10</v>
      </c>
      <c r="E46">
        <f t="shared" si="8"/>
        <v>10</v>
      </c>
      <c r="F46">
        <f t="shared" si="6"/>
        <v>10</v>
      </c>
      <c r="G46">
        <f t="shared" si="6"/>
        <v>10</v>
      </c>
      <c r="H46">
        <f t="shared" si="6"/>
        <v>10</v>
      </c>
      <c r="I46">
        <f t="shared" si="6"/>
        <v>5</v>
      </c>
      <c r="J46">
        <f t="shared" si="6"/>
        <v>10</v>
      </c>
      <c r="K46">
        <f t="shared" si="6"/>
        <v>10</v>
      </c>
      <c r="L46">
        <f t="shared" si="6"/>
        <v>10</v>
      </c>
      <c r="M46">
        <f t="shared" si="6"/>
        <v>10</v>
      </c>
    </row>
    <row r="47" spans="1:13">
      <c r="A47" t="str">
        <f t="shared" si="0"/>
        <v>95_16</v>
      </c>
      <c r="B47">
        <v>16</v>
      </c>
      <c r="C47">
        <f t="shared" si="5"/>
        <v>95</v>
      </c>
      <c r="D47">
        <f t="shared" si="7"/>
        <v>10</v>
      </c>
      <c r="E47">
        <f t="shared" si="8"/>
        <v>10</v>
      </c>
      <c r="F47">
        <f t="shared" si="6"/>
        <v>10</v>
      </c>
      <c r="G47">
        <f t="shared" si="6"/>
        <v>10</v>
      </c>
      <c r="H47">
        <f t="shared" si="6"/>
        <v>10</v>
      </c>
      <c r="I47">
        <f t="shared" si="6"/>
        <v>10</v>
      </c>
      <c r="J47">
        <f t="shared" si="6"/>
        <v>5</v>
      </c>
      <c r="K47">
        <f t="shared" si="6"/>
        <v>10</v>
      </c>
      <c r="L47">
        <f t="shared" si="6"/>
        <v>10</v>
      </c>
      <c r="M47">
        <f t="shared" si="6"/>
        <v>10</v>
      </c>
    </row>
    <row r="48" spans="1:13">
      <c r="A48" t="str">
        <f t="shared" si="0"/>
        <v>95_17</v>
      </c>
      <c r="B48">
        <v>17</v>
      </c>
      <c r="C48">
        <f t="shared" si="5"/>
        <v>95</v>
      </c>
      <c r="D48">
        <f t="shared" si="7"/>
        <v>10</v>
      </c>
      <c r="E48">
        <f t="shared" si="8"/>
        <v>10</v>
      </c>
      <c r="F48">
        <f t="shared" si="6"/>
        <v>10</v>
      </c>
      <c r="G48">
        <f t="shared" si="6"/>
        <v>10</v>
      </c>
      <c r="H48">
        <f t="shared" si="6"/>
        <v>10</v>
      </c>
      <c r="I48">
        <f t="shared" si="6"/>
        <v>10</v>
      </c>
      <c r="J48">
        <f t="shared" si="6"/>
        <v>10</v>
      </c>
      <c r="K48">
        <f t="shared" si="6"/>
        <v>5</v>
      </c>
      <c r="L48">
        <f t="shared" si="6"/>
        <v>10</v>
      </c>
      <c r="M48">
        <f t="shared" si="6"/>
        <v>10</v>
      </c>
    </row>
    <row r="49" spans="1:13">
      <c r="A49" t="str">
        <f t="shared" si="0"/>
        <v>95_18</v>
      </c>
      <c r="B49">
        <v>18</v>
      </c>
      <c r="C49">
        <f t="shared" si="5"/>
        <v>95</v>
      </c>
      <c r="D49">
        <f t="shared" si="7"/>
        <v>10</v>
      </c>
      <c r="E49">
        <f t="shared" si="8"/>
        <v>10</v>
      </c>
      <c r="F49">
        <f t="shared" si="8"/>
        <v>10</v>
      </c>
      <c r="G49">
        <f t="shared" si="8"/>
        <v>10</v>
      </c>
      <c r="H49">
        <f t="shared" si="8"/>
        <v>10</v>
      </c>
      <c r="I49">
        <f t="shared" si="8"/>
        <v>10</v>
      </c>
      <c r="J49">
        <f t="shared" si="8"/>
        <v>10</v>
      </c>
      <c r="K49">
        <f t="shared" si="8"/>
        <v>10</v>
      </c>
      <c r="L49">
        <f t="shared" si="8"/>
        <v>5</v>
      </c>
      <c r="M49">
        <f t="shared" si="8"/>
        <v>10</v>
      </c>
    </row>
    <row r="50" spans="1:13">
      <c r="A50" t="str">
        <f t="shared" si="0"/>
        <v>95_19</v>
      </c>
      <c r="B50">
        <v>19</v>
      </c>
      <c r="C50">
        <f t="shared" si="5"/>
        <v>95</v>
      </c>
      <c r="D50">
        <f t="shared" si="7"/>
        <v>10</v>
      </c>
      <c r="E50">
        <f t="shared" si="8"/>
        <v>10</v>
      </c>
      <c r="F50">
        <f t="shared" si="8"/>
        <v>10</v>
      </c>
      <c r="G50">
        <f t="shared" si="8"/>
        <v>10</v>
      </c>
      <c r="H50">
        <f t="shared" si="8"/>
        <v>10</v>
      </c>
      <c r="I50">
        <f t="shared" si="8"/>
        <v>10</v>
      </c>
      <c r="J50">
        <f t="shared" si="8"/>
        <v>10</v>
      </c>
      <c r="K50">
        <f t="shared" si="8"/>
        <v>10</v>
      </c>
      <c r="L50">
        <f t="shared" si="8"/>
        <v>10</v>
      </c>
      <c r="M50">
        <f t="shared" si="8"/>
        <v>5</v>
      </c>
    </row>
    <row r="51" spans="1:13">
      <c r="A51" t="str">
        <f t="shared" si="0"/>
        <v>95_20</v>
      </c>
      <c r="B51">
        <v>20</v>
      </c>
      <c r="C51">
        <f t="shared" si="5"/>
        <v>95</v>
      </c>
      <c r="D51">
        <f t="shared" si="7"/>
        <v>5</v>
      </c>
      <c r="E51">
        <f t="shared" si="8"/>
        <v>10</v>
      </c>
      <c r="F51">
        <f t="shared" si="8"/>
        <v>10</v>
      </c>
      <c r="G51">
        <f t="shared" si="8"/>
        <v>10</v>
      </c>
      <c r="H51">
        <f t="shared" si="8"/>
        <v>10</v>
      </c>
      <c r="I51">
        <f t="shared" si="8"/>
        <v>10</v>
      </c>
      <c r="J51">
        <f t="shared" si="8"/>
        <v>10</v>
      </c>
      <c r="K51">
        <f t="shared" si="8"/>
        <v>10</v>
      </c>
      <c r="L51">
        <f t="shared" si="8"/>
        <v>10</v>
      </c>
      <c r="M51">
        <f t="shared" si="8"/>
        <v>10</v>
      </c>
    </row>
    <row r="52" spans="1:13">
      <c r="A52" t="str">
        <f t="shared" si="0"/>
        <v>95_21</v>
      </c>
      <c r="B52">
        <v>21</v>
      </c>
      <c r="C52">
        <f t="shared" si="5"/>
        <v>95</v>
      </c>
      <c r="D52">
        <f t="shared" si="7"/>
        <v>10</v>
      </c>
      <c r="E52">
        <f t="shared" si="8"/>
        <v>5</v>
      </c>
      <c r="F52">
        <f t="shared" si="8"/>
        <v>10</v>
      </c>
      <c r="G52">
        <f t="shared" si="8"/>
        <v>10</v>
      </c>
      <c r="H52">
        <f t="shared" si="8"/>
        <v>10</v>
      </c>
      <c r="I52">
        <f t="shared" si="8"/>
        <v>10</v>
      </c>
      <c r="J52">
        <f t="shared" si="8"/>
        <v>10</v>
      </c>
      <c r="K52">
        <f t="shared" si="8"/>
        <v>10</v>
      </c>
      <c r="L52">
        <f t="shared" si="8"/>
        <v>10</v>
      </c>
      <c r="M52">
        <f t="shared" si="8"/>
        <v>10</v>
      </c>
    </row>
    <row r="53" spans="1:13">
      <c r="A53" t="str">
        <f t="shared" si="0"/>
        <v>95_22</v>
      </c>
      <c r="B53">
        <v>22</v>
      </c>
      <c r="C53">
        <f t="shared" si="5"/>
        <v>95</v>
      </c>
      <c r="D53">
        <f t="shared" si="7"/>
        <v>10</v>
      </c>
      <c r="E53">
        <f t="shared" si="8"/>
        <v>10</v>
      </c>
      <c r="F53">
        <f t="shared" si="8"/>
        <v>5</v>
      </c>
      <c r="G53">
        <f t="shared" si="8"/>
        <v>10</v>
      </c>
      <c r="H53">
        <f t="shared" si="8"/>
        <v>10</v>
      </c>
      <c r="I53">
        <f t="shared" si="8"/>
        <v>10</v>
      </c>
      <c r="J53">
        <f t="shared" si="8"/>
        <v>10</v>
      </c>
      <c r="K53">
        <f t="shared" si="8"/>
        <v>10</v>
      </c>
      <c r="L53">
        <f t="shared" si="8"/>
        <v>10</v>
      </c>
      <c r="M53">
        <f t="shared" si="8"/>
        <v>10</v>
      </c>
    </row>
    <row r="54" spans="1:13">
      <c r="A54" t="str">
        <f t="shared" si="0"/>
        <v>95_23</v>
      </c>
      <c r="B54">
        <v>23</v>
      </c>
      <c r="C54">
        <f t="shared" si="5"/>
        <v>95</v>
      </c>
      <c r="D54">
        <f t="shared" si="7"/>
        <v>10</v>
      </c>
      <c r="E54">
        <f t="shared" si="8"/>
        <v>10</v>
      </c>
      <c r="F54">
        <f t="shared" si="8"/>
        <v>10</v>
      </c>
      <c r="G54">
        <f t="shared" si="8"/>
        <v>5</v>
      </c>
      <c r="H54">
        <f t="shared" si="8"/>
        <v>10</v>
      </c>
      <c r="I54">
        <f t="shared" si="8"/>
        <v>10</v>
      </c>
      <c r="J54">
        <f t="shared" si="8"/>
        <v>10</v>
      </c>
      <c r="K54">
        <f t="shared" si="8"/>
        <v>10</v>
      </c>
      <c r="L54">
        <f t="shared" si="8"/>
        <v>10</v>
      </c>
      <c r="M54">
        <f t="shared" si="8"/>
        <v>10</v>
      </c>
    </row>
    <row r="55" spans="1:13">
      <c r="A55" t="str">
        <f t="shared" si="0"/>
        <v>95_24</v>
      </c>
      <c r="B55">
        <v>24</v>
      </c>
      <c r="C55">
        <f t="shared" si="5"/>
        <v>95</v>
      </c>
      <c r="D55">
        <f t="shared" si="7"/>
        <v>10</v>
      </c>
      <c r="E55">
        <f t="shared" si="8"/>
        <v>10</v>
      </c>
      <c r="F55">
        <f t="shared" si="8"/>
        <v>10</v>
      </c>
      <c r="G55">
        <f t="shared" si="8"/>
        <v>10</v>
      </c>
      <c r="H55">
        <f t="shared" si="8"/>
        <v>5</v>
      </c>
      <c r="I55">
        <f t="shared" si="8"/>
        <v>10</v>
      </c>
      <c r="J55">
        <f t="shared" si="8"/>
        <v>10</v>
      </c>
      <c r="K55">
        <f t="shared" si="8"/>
        <v>10</v>
      </c>
      <c r="L55">
        <f t="shared" si="8"/>
        <v>10</v>
      </c>
      <c r="M55">
        <f t="shared" si="8"/>
        <v>10</v>
      </c>
    </row>
    <row r="56" spans="1:13">
      <c r="A56" t="str">
        <f t="shared" si="0"/>
        <v>95_25</v>
      </c>
      <c r="B56">
        <v>25</v>
      </c>
      <c r="C56">
        <f t="shared" si="5"/>
        <v>95</v>
      </c>
      <c r="D56">
        <f t="shared" si="7"/>
        <v>10</v>
      </c>
      <c r="E56">
        <f t="shared" si="8"/>
        <v>10</v>
      </c>
      <c r="F56">
        <f t="shared" si="8"/>
        <v>10</v>
      </c>
      <c r="G56">
        <f t="shared" si="8"/>
        <v>10</v>
      </c>
      <c r="H56">
        <f t="shared" si="8"/>
        <v>10</v>
      </c>
      <c r="I56">
        <f t="shared" si="8"/>
        <v>5</v>
      </c>
      <c r="J56">
        <f t="shared" si="8"/>
        <v>10</v>
      </c>
      <c r="K56">
        <f t="shared" si="8"/>
        <v>10</v>
      </c>
      <c r="L56">
        <f t="shared" si="8"/>
        <v>10</v>
      </c>
      <c r="M56">
        <f t="shared" si="8"/>
        <v>10</v>
      </c>
    </row>
    <row r="57" spans="1:13">
      <c r="A57" t="str">
        <f t="shared" si="0"/>
        <v>95_26</v>
      </c>
      <c r="B57">
        <v>26</v>
      </c>
      <c r="C57">
        <f t="shared" si="5"/>
        <v>95</v>
      </c>
      <c r="D57">
        <f t="shared" si="7"/>
        <v>10</v>
      </c>
      <c r="E57">
        <f t="shared" si="8"/>
        <v>10</v>
      </c>
      <c r="F57">
        <f t="shared" si="8"/>
        <v>10</v>
      </c>
      <c r="G57">
        <f t="shared" si="8"/>
        <v>10</v>
      </c>
      <c r="H57">
        <f t="shared" si="8"/>
        <v>10</v>
      </c>
      <c r="I57">
        <f t="shared" si="8"/>
        <v>10</v>
      </c>
      <c r="J57">
        <f t="shared" si="8"/>
        <v>5</v>
      </c>
      <c r="K57">
        <f t="shared" si="8"/>
        <v>10</v>
      </c>
      <c r="L57">
        <f t="shared" si="8"/>
        <v>10</v>
      </c>
      <c r="M57">
        <f t="shared" si="8"/>
        <v>10</v>
      </c>
    </row>
    <row r="58" spans="1:13">
      <c r="A58" t="str">
        <f t="shared" si="0"/>
        <v>95_27</v>
      </c>
      <c r="B58">
        <v>27</v>
      </c>
      <c r="C58">
        <f t="shared" si="5"/>
        <v>95</v>
      </c>
      <c r="D58">
        <f t="shared" si="7"/>
        <v>10</v>
      </c>
      <c r="E58">
        <f t="shared" si="8"/>
        <v>10</v>
      </c>
      <c r="F58">
        <f t="shared" si="8"/>
        <v>10</v>
      </c>
      <c r="G58">
        <f t="shared" si="8"/>
        <v>10</v>
      </c>
      <c r="H58">
        <f t="shared" si="8"/>
        <v>10</v>
      </c>
      <c r="I58">
        <f t="shared" si="8"/>
        <v>10</v>
      </c>
      <c r="J58">
        <f t="shared" si="8"/>
        <v>10</v>
      </c>
      <c r="K58">
        <f t="shared" si="8"/>
        <v>5</v>
      </c>
      <c r="L58">
        <f t="shared" si="8"/>
        <v>10</v>
      </c>
      <c r="M58">
        <f t="shared" si="8"/>
        <v>10</v>
      </c>
    </row>
    <row r="59" spans="1:13">
      <c r="A59" t="str">
        <f t="shared" si="0"/>
        <v>95_28</v>
      </c>
      <c r="B59">
        <v>28</v>
      </c>
      <c r="C59">
        <f t="shared" si="5"/>
        <v>95</v>
      </c>
      <c r="D59">
        <f t="shared" si="7"/>
        <v>10</v>
      </c>
      <c r="E59">
        <f t="shared" si="8"/>
        <v>10</v>
      </c>
      <c r="F59">
        <f t="shared" si="8"/>
        <v>10</v>
      </c>
      <c r="G59">
        <f t="shared" si="8"/>
        <v>10</v>
      </c>
      <c r="H59">
        <f t="shared" si="8"/>
        <v>10</v>
      </c>
      <c r="I59">
        <f t="shared" si="8"/>
        <v>10</v>
      </c>
      <c r="J59">
        <f t="shared" si="8"/>
        <v>10</v>
      </c>
      <c r="K59">
        <f t="shared" si="8"/>
        <v>10</v>
      </c>
      <c r="L59">
        <f t="shared" si="8"/>
        <v>5</v>
      </c>
      <c r="M59">
        <f t="shared" si="8"/>
        <v>10</v>
      </c>
    </row>
    <row r="60" spans="1:13">
      <c r="A60" t="str">
        <f t="shared" si="0"/>
        <v>95_29</v>
      </c>
      <c r="B60">
        <v>29</v>
      </c>
      <c r="C60">
        <f t="shared" si="5"/>
        <v>95</v>
      </c>
      <c r="D60">
        <f t="shared" si="7"/>
        <v>10</v>
      </c>
      <c r="E60">
        <f t="shared" si="8"/>
        <v>10</v>
      </c>
      <c r="F60">
        <f t="shared" si="8"/>
        <v>10</v>
      </c>
      <c r="G60">
        <f t="shared" si="8"/>
        <v>10</v>
      </c>
      <c r="H60">
        <f t="shared" si="8"/>
        <v>10</v>
      </c>
      <c r="I60">
        <f t="shared" si="8"/>
        <v>10</v>
      </c>
      <c r="J60">
        <f t="shared" si="8"/>
        <v>10</v>
      </c>
      <c r="K60">
        <f t="shared" si="8"/>
        <v>10</v>
      </c>
      <c r="L60">
        <f t="shared" si="8"/>
        <v>10</v>
      </c>
      <c r="M60">
        <f t="shared" si="8"/>
        <v>5</v>
      </c>
    </row>
    <row r="61" spans="1:13">
      <c r="A61" t="str">
        <f t="shared" si="0"/>
        <v>95_30</v>
      </c>
      <c r="B61">
        <v>30</v>
      </c>
      <c r="C61">
        <f t="shared" si="5"/>
        <v>95</v>
      </c>
      <c r="D61">
        <f t="shared" si="7"/>
        <v>5</v>
      </c>
      <c r="E61">
        <f t="shared" si="8"/>
        <v>10</v>
      </c>
      <c r="F61">
        <f t="shared" si="8"/>
        <v>10</v>
      </c>
      <c r="G61">
        <f t="shared" si="8"/>
        <v>10</v>
      </c>
      <c r="H61">
        <f t="shared" si="8"/>
        <v>10</v>
      </c>
      <c r="I61">
        <f t="shared" si="8"/>
        <v>10</v>
      </c>
      <c r="J61">
        <f t="shared" si="8"/>
        <v>10</v>
      </c>
      <c r="K61">
        <f t="shared" si="8"/>
        <v>10</v>
      </c>
      <c r="L61">
        <f t="shared" si="8"/>
        <v>10</v>
      </c>
      <c r="M61">
        <f t="shared" si="8"/>
        <v>10</v>
      </c>
    </row>
    <row r="62" spans="1:13">
      <c r="A62" t="str">
        <f t="shared" si="0"/>
        <v>90_1</v>
      </c>
      <c r="B62">
        <v>1</v>
      </c>
      <c r="C62">
        <f>SUM(D62:M62)</f>
        <v>90</v>
      </c>
      <c r="D62">
        <v>10</v>
      </c>
      <c r="E62">
        <v>10</v>
      </c>
      <c r="F62">
        <v>5</v>
      </c>
      <c r="G62">
        <v>10</v>
      </c>
      <c r="H62">
        <v>10</v>
      </c>
      <c r="I62">
        <v>5</v>
      </c>
      <c r="J62">
        <v>10</v>
      </c>
      <c r="K62">
        <v>10</v>
      </c>
      <c r="L62">
        <v>10</v>
      </c>
      <c r="M62">
        <v>10</v>
      </c>
    </row>
    <row r="63" spans="1:13">
      <c r="A63" t="str">
        <f t="shared" si="0"/>
        <v>90_2</v>
      </c>
      <c r="B63">
        <v>2</v>
      </c>
      <c r="C63">
        <f t="shared" ref="C63:C91" si="9">SUM(D63:M63)</f>
        <v>90</v>
      </c>
      <c r="D63">
        <f>M62</f>
        <v>10</v>
      </c>
      <c r="E63">
        <f>D62</f>
        <v>10</v>
      </c>
      <c r="F63">
        <f t="shared" ref="F63:M78" si="10">E62</f>
        <v>10</v>
      </c>
      <c r="G63">
        <f t="shared" si="10"/>
        <v>5</v>
      </c>
      <c r="H63">
        <f t="shared" si="10"/>
        <v>10</v>
      </c>
      <c r="I63">
        <f t="shared" si="10"/>
        <v>10</v>
      </c>
      <c r="J63">
        <f t="shared" si="10"/>
        <v>5</v>
      </c>
      <c r="K63">
        <f t="shared" si="10"/>
        <v>10</v>
      </c>
      <c r="L63">
        <f t="shared" si="10"/>
        <v>10</v>
      </c>
      <c r="M63">
        <f>L62</f>
        <v>10</v>
      </c>
    </row>
    <row r="64" spans="1:13">
      <c r="A64" t="str">
        <f t="shared" si="0"/>
        <v>90_3</v>
      </c>
      <c r="B64">
        <v>3</v>
      </c>
      <c r="C64">
        <f t="shared" si="9"/>
        <v>90</v>
      </c>
      <c r="D64">
        <f>M63</f>
        <v>10</v>
      </c>
      <c r="E64">
        <f>D63</f>
        <v>10</v>
      </c>
      <c r="F64">
        <f t="shared" si="10"/>
        <v>10</v>
      </c>
      <c r="G64">
        <f t="shared" si="10"/>
        <v>10</v>
      </c>
      <c r="H64">
        <f t="shared" si="10"/>
        <v>5</v>
      </c>
      <c r="I64">
        <f t="shared" si="10"/>
        <v>10</v>
      </c>
      <c r="J64">
        <f t="shared" si="10"/>
        <v>10</v>
      </c>
      <c r="K64">
        <f t="shared" si="10"/>
        <v>5</v>
      </c>
      <c r="L64">
        <f t="shared" si="10"/>
        <v>10</v>
      </c>
      <c r="M64">
        <f>L63</f>
        <v>10</v>
      </c>
    </row>
    <row r="65" spans="1:13">
      <c r="A65" t="str">
        <f t="shared" si="0"/>
        <v>90_4</v>
      </c>
      <c r="B65">
        <v>4</v>
      </c>
      <c r="C65">
        <f t="shared" si="9"/>
        <v>90</v>
      </c>
      <c r="D65">
        <f t="shared" ref="D65:D91" si="11">M64</f>
        <v>10</v>
      </c>
      <c r="E65">
        <f t="shared" ref="E65:M91" si="12">D64</f>
        <v>10</v>
      </c>
      <c r="F65">
        <f t="shared" si="10"/>
        <v>10</v>
      </c>
      <c r="G65">
        <f t="shared" si="10"/>
        <v>10</v>
      </c>
      <c r="H65">
        <f t="shared" si="10"/>
        <v>10</v>
      </c>
      <c r="I65">
        <f t="shared" si="10"/>
        <v>5</v>
      </c>
      <c r="J65">
        <f t="shared" si="10"/>
        <v>10</v>
      </c>
      <c r="K65">
        <f t="shared" si="10"/>
        <v>10</v>
      </c>
      <c r="L65">
        <f t="shared" si="10"/>
        <v>5</v>
      </c>
      <c r="M65">
        <f t="shared" si="10"/>
        <v>10</v>
      </c>
    </row>
    <row r="66" spans="1:13">
      <c r="A66" t="str">
        <f t="shared" si="0"/>
        <v>90_5</v>
      </c>
      <c r="B66">
        <v>5</v>
      </c>
      <c r="C66">
        <f t="shared" si="9"/>
        <v>90</v>
      </c>
      <c r="D66">
        <f t="shared" si="11"/>
        <v>10</v>
      </c>
      <c r="E66">
        <f t="shared" si="12"/>
        <v>10</v>
      </c>
      <c r="F66">
        <f t="shared" si="10"/>
        <v>10</v>
      </c>
      <c r="G66">
        <f t="shared" si="10"/>
        <v>10</v>
      </c>
      <c r="H66">
        <f t="shared" si="10"/>
        <v>10</v>
      </c>
      <c r="I66">
        <f t="shared" si="10"/>
        <v>10</v>
      </c>
      <c r="J66">
        <f t="shared" si="10"/>
        <v>5</v>
      </c>
      <c r="K66">
        <f t="shared" si="10"/>
        <v>10</v>
      </c>
      <c r="L66">
        <f t="shared" si="10"/>
        <v>10</v>
      </c>
      <c r="M66">
        <f t="shared" si="10"/>
        <v>5</v>
      </c>
    </row>
    <row r="67" spans="1:13">
      <c r="A67" t="str">
        <f t="shared" ref="A67:A130" si="13">CONCATENATE(C67,"_",B67)</f>
        <v>90_6</v>
      </c>
      <c r="B67">
        <v>6</v>
      </c>
      <c r="C67">
        <f t="shared" si="9"/>
        <v>90</v>
      </c>
      <c r="D67">
        <f t="shared" si="11"/>
        <v>5</v>
      </c>
      <c r="E67">
        <f t="shared" si="12"/>
        <v>10</v>
      </c>
      <c r="F67">
        <f t="shared" si="10"/>
        <v>10</v>
      </c>
      <c r="G67">
        <f t="shared" si="10"/>
        <v>10</v>
      </c>
      <c r="H67">
        <f t="shared" si="10"/>
        <v>10</v>
      </c>
      <c r="I67">
        <f t="shared" si="10"/>
        <v>10</v>
      </c>
      <c r="J67">
        <f t="shared" si="10"/>
        <v>10</v>
      </c>
      <c r="K67">
        <f t="shared" si="10"/>
        <v>5</v>
      </c>
      <c r="L67">
        <f t="shared" si="10"/>
        <v>10</v>
      </c>
      <c r="M67">
        <f t="shared" si="10"/>
        <v>10</v>
      </c>
    </row>
    <row r="68" spans="1:13">
      <c r="A68" t="str">
        <f t="shared" si="13"/>
        <v>90_7</v>
      </c>
      <c r="B68">
        <v>7</v>
      </c>
      <c r="C68">
        <f t="shared" si="9"/>
        <v>90</v>
      </c>
      <c r="D68">
        <f t="shared" si="11"/>
        <v>10</v>
      </c>
      <c r="E68">
        <f t="shared" si="12"/>
        <v>5</v>
      </c>
      <c r="F68">
        <f t="shared" si="10"/>
        <v>10</v>
      </c>
      <c r="G68">
        <f t="shared" si="10"/>
        <v>10</v>
      </c>
      <c r="H68">
        <f t="shared" si="10"/>
        <v>10</v>
      </c>
      <c r="I68">
        <f t="shared" si="10"/>
        <v>10</v>
      </c>
      <c r="J68">
        <f t="shared" si="10"/>
        <v>10</v>
      </c>
      <c r="K68">
        <f t="shared" si="10"/>
        <v>10</v>
      </c>
      <c r="L68">
        <f t="shared" si="10"/>
        <v>5</v>
      </c>
      <c r="M68">
        <f t="shared" si="10"/>
        <v>10</v>
      </c>
    </row>
    <row r="69" spans="1:13">
      <c r="A69" t="str">
        <f t="shared" si="13"/>
        <v>90_8</v>
      </c>
      <c r="B69">
        <v>8</v>
      </c>
      <c r="C69">
        <f t="shared" si="9"/>
        <v>90</v>
      </c>
      <c r="D69">
        <f t="shared" si="11"/>
        <v>10</v>
      </c>
      <c r="E69">
        <f t="shared" si="12"/>
        <v>10</v>
      </c>
      <c r="F69">
        <f t="shared" si="10"/>
        <v>5</v>
      </c>
      <c r="G69">
        <f t="shared" si="10"/>
        <v>10</v>
      </c>
      <c r="H69">
        <f t="shared" si="10"/>
        <v>10</v>
      </c>
      <c r="I69">
        <f t="shared" si="10"/>
        <v>10</v>
      </c>
      <c r="J69">
        <f t="shared" si="10"/>
        <v>10</v>
      </c>
      <c r="K69">
        <f t="shared" si="10"/>
        <v>10</v>
      </c>
      <c r="L69">
        <f t="shared" si="10"/>
        <v>10</v>
      </c>
      <c r="M69">
        <f t="shared" si="10"/>
        <v>5</v>
      </c>
    </row>
    <row r="70" spans="1:13">
      <c r="A70" t="str">
        <f t="shared" si="13"/>
        <v>90_9</v>
      </c>
      <c r="B70">
        <v>9</v>
      </c>
      <c r="C70">
        <f t="shared" si="9"/>
        <v>90</v>
      </c>
      <c r="D70">
        <f t="shared" si="11"/>
        <v>5</v>
      </c>
      <c r="E70">
        <f t="shared" si="12"/>
        <v>10</v>
      </c>
      <c r="F70">
        <f t="shared" si="10"/>
        <v>10</v>
      </c>
      <c r="G70">
        <f t="shared" si="10"/>
        <v>5</v>
      </c>
      <c r="H70">
        <f t="shared" si="10"/>
        <v>10</v>
      </c>
      <c r="I70">
        <f t="shared" si="10"/>
        <v>10</v>
      </c>
      <c r="J70">
        <f t="shared" si="10"/>
        <v>10</v>
      </c>
      <c r="K70">
        <f t="shared" si="10"/>
        <v>10</v>
      </c>
      <c r="L70">
        <f t="shared" si="10"/>
        <v>10</v>
      </c>
      <c r="M70">
        <f t="shared" si="10"/>
        <v>10</v>
      </c>
    </row>
    <row r="71" spans="1:13">
      <c r="A71" t="str">
        <f t="shared" si="13"/>
        <v>90_10</v>
      </c>
      <c r="B71">
        <v>10</v>
      </c>
      <c r="C71">
        <f t="shared" si="9"/>
        <v>90</v>
      </c>
      <c r="D71">
        <f t="shared" si="11"/>
        <v>10</v>
      </c>
      <c r="E71">
        <f t="shared" si="12"/>
        <v>5</v>
      </c>
      <c r="F71">
        <f t="shared" si="10"/>
        <v>10</v>
      </c>
      <c r="G71">
        <f t="shared" si="10"/>
        <v>10</v>
      </c>
      <c r="H71">
        <f t="shared" si="10"/>
        <v>5</v>
      </c>
      <c r="I71">
        <f t="shared" si="10"/>
        <v>10</v>
      </c>
      <c r="J71">
        <f t="shared" si="10"/>
        <v>10</v>
      </c>
      <c r="K71">
        <f t="shared" si="10"/>
        <v>10</v>
      </c>
      <c r="L71">
        <f t="shared" si="10"/>
        <v>10</v>
      </c>
      <c r="M71">
        <f t="shared" si="10"/>
        <v>10</v>
      </c>
    </row>
    <row r="72" spans="1:13">
      <c r="A72" t="str">
        <f t="shared" si="13"/>
        <v>90_11</v>
      </c>
      <c r="B72">
        <v>11</v>
      </c>
      <c r="C72">
        <f t="shared" si="9"/>
        <v>90</v>
      </c>
      <c r="D72">
        <f t="shared" si="11"/>
        <v>10</v>
      </c>
      <c r="E72">
        <f t="shared" si="12"/>
        <v>10</v>
      </c>
      <c r="F72">
        <f t="shared" si="10"/>
        <v>5</v>
      </c>
      <c r="G72">
        <f t="shared" si="10"/>
        <v>10</v>
      </c>
      <c r="H72">
        <f t="shared" si="10"/>
        <v>10</v>
      </c>
      <c r="I72">
        <f t="shared" si="10"/>
        <v>5</v>
      </c>
      <c r="J72">
        <f t="shared" si="10"/>
        <v>10</v>
      </c>
      <c r="K72">
        <f t="shared" si="10"/>
        <v>10</v>
      </c>
      <c r="L72">
        <f t="shared" si="10"/>
        <v>10</v>
      </c>
      <c r="M72">
        <f t="shared" si="10"/>
        <v>10</v>
      </c>
    </row>
    <row r="73" spans="1:13">
      <c r="A73" t="str">
        <f t="shared" si="13"/>
        <v>90_12</v>
      </c>
      <c r="B73">
        <v>12</v>
      </c>
      <c r="C73">
        <f t="shared" si="9"/>
        <v>90</v>
      </c>
      <c r="D73">
        <f t="shared" si="11"/>
        <v>10</v>
      </c>
      <c r="E73">
        <f t="shared" si="12"/>
        <v>10</v>
      </c>
      <c r="F73">
        <f t="shared" si="10"/>
        <v>10</v>
      </c>
      <c r="G73">
        <f t="shared" si="10"/>
        <v>5</v>
      </c>
      <c r="H73">
        <f t="shared" si="10"/>
        <v>10</v>
      </c>
      <c r="I73">
        <f t="shared" si="10"/>
        <v>10</v>
      </c>
      <c r="J73">
        <f t="shared" si="10"/>
        <v>5</v>
      </c>
      <c r="K73">
        <f t="shared" si="10"/>
        <v>10</v>
      </c>
      <c r="L73">
        <f t="shared" si="10"/>
        <v>10</v>
      </c>
      <c r="M73">
        <f t="shared" si="10"/>
        <v>10</v>
      </c>
    </row>
    <row r="74" spans="1:13">
      <c r="A74" t="str">
        <f t="shared" si="13"/>
        <v>90_13</v>
      </c>
      <c r="B74">
        <v>13</v>
      </c>
      <c r="C74">
        <f t="shared" si="9"/>
        <v>90</v>
      </c>
      <c r="D74">
        <f t="shared" si="11"/>
        <v>10</v>
      </c>
      <c r="E74">
        <f t="shared" si="12"/>
        <v>10</v>
      </c>
      <c r="F74">
        <f t="shared" si="10"/>
        <v>10</v>
      </c>
      <c r="G74">
        <f t="shared" si="10"/>
        <v>10</v>
      </c>
      <c r="H74">
        <f t="shared" si="10"/>
        <v>5</v>
      </c>
      <c r="I74">
        <f t="shared" si="10"/>
        <v>10</v>
      </c>
      <c r="J74">
        <f t="shared" si="10"/>
        <v>10</v>
      </c>
      <c r="K74">
        <f t="shared" si="10"/>
        <v>5</v>
      </c>
      <c r="L74">
        <f t="shared" si="10"/>
        <v>10</v>
      </c>
      <c r="M74">
        <f t="shared" si="10"/>
        <v>10</v>
      </c>
    </row>
    <row r="75" spans="1:13">
      <c r="A75" t="str">
        <f t="shared" si="13"/>
        <v>90_14</v>
      </c>
      <c r="B75">
        <v>14</v>
      </c>
      <c r="C75">
        <f t="shared" si="9"/>
        <v>90</v>
      </c>
      <c r="D75">
        <f t="shared" si="11"/>
        <v>10</v>
      </c>
      <c r="E75">
        <f t="shared" si="12"/>
        <v>10</v>
      </c>
      <c r="F75">
        <f t="shared" si="10"/>
        <v>10</v>
      </c>
      <c r="G75">
        <f t="shared" si="10"/>
        <v>10</v>
      </c>
      <c r="H75">
        <f t="shared" si="10"/>
        <v>10</v>
      </c>
      <c r="I75">
        <f t="shared" si="10"/>
        <v>5</v>
      </c>
      <c r="J75">
        <f t="shared" si="10"/>
        <v>10</v>
      </c>
      <c r="K75">
        <f t="shared" si="10"/>
        <v>10</v>
      </c>
      <c r="L75">
        <f t="shared" si="10"/>
        <v>5</v>
      </c>
      <c r="M75">
        <f t="shared" si="10"/>
        <v>10</v>
      </c>
    </row>
    <row r="76" spans="1:13">
      <c r="A76" t="str">
        <f t="shared" si="13"/>
        <v>90_15</v>
      </c>
      <c r="B76">
        <v>15</v>
      </c>
      <c r="C76">
        <f t="shared" si="9"/>
        <v>90</v>
      </c>
      <c r="D76">
        <f t="shared" si="11"/>
        <v>10</v>
      </c>
      <c r="E76">
        <f t="shared" si="12"/>
        <v>10</v>
      </c>
      <c r="F76">
        <f t="shared" si="10"/>
        <v>10</v>
      </c>
      <c r="G76">
        <f t="shared" si="10"/>
        <v>10</v>
      </c>
      <c r="H76">
        <f t="shared" si="10"/>
        <v>10</v>
      </c>
      <c r="I76">
        <f t="shared" si="10"/>
        <v>10</v>
      </c>
      <c r="J76">
        <f t="shared" si="10"/>
        <v>5</v>
      </c>
      <c r="K76">
        <f t="shared" si="10"/>
        <v>10</v>
      </c>
      <c r="L76">
        <f t="shared" si="10"/>
        <v>10</v>
      </c>
      <c r="M76">
        <f t="shared" si="10"/>
        <v>5</v>
      </c>
    </row>
    <row r="77" spans="1:13">
      <c r="A77" t="str">
        <f t="shared" si="13"/>
        <v>90_16</v>
      </c>
      <c r="B77">
        <v>16</v>
      </c>
      <c r="C77">
        <f t="shared" si="9"/>
        <v>90</v>
      </c>
      <c r="D77">
        <f t="shared" si="11"/>
        <v>5</v>
      </c>
      <c r="E77">
        <f t="shared" si="12"/>
        <v>10</v>
      </c>
      <c r="F77">
        <f t="shared" si="10"/>
        <v>10</v>
      </c>
      <c r="G77">
        <f t="shared" si="10"/>
        <v>10</v>
      </c>
      <c r="H77">
        <f t="shared" si="10"/>
        <v>10</v>
      </c>
      <c r="I77">
        <f t="shared" si="10"/>
        <v>10</v>
      </c>
      <c r="J77">
        <f t="shared" si="10"/>
        <v>10</v>
      </c>
      <c r="K77">
        <f t="shared" si="10"/>
        <v>5</v>
      </c>
      <c r="L77">
        <f t="shared" si="10"/>
        <v>10</v>
      </c>
      <c r="M77">
        <f t="shared" si="10"/>
        <v>10</v>
      </c>
    </row>
    <row r="78" spans="1:13">
      <c r="A78" t="str">
        <f t="shared" si="13"/>
        <v>90_17</v>
      </c>
      <c r="B78">
        <v>17</v>
      </c>
      <c r="C78">
        <f t="shared" si="9"/>
        <v>90</v>
      </c>
      <c r="D78">
        <f t="shared" si="11"/>
        <v>10</v>
      </c>
      <c r="E78">
        <f t="shared" si="12"/>
        <v>5</v>
      </c>
      <c r="F78">
        <f t="shared" si="10"/>
        <v>10</v>
      </c>
      <c r="G78">
        <f t="shared" si="10"/>
        <v>10</v>
      </c>
      <c r="H78">
        <f t="shared" si="10"/>
        <v>10</v>
      </c>
      <c r="I78">
        <f t="shared" si="10"/>
        <v>10</v>
      </c>
      <c r="J78">
        <f t="shared" si="10"/>
        <v>10</v>
      </c>
      <c r="K78">
        <f t="shared" si="10"/>
        <v>10</v>
      </c>
      <c r="L78">
        <f t="shared" si="10"/>
        <v>5</v>
      </c>
      <c r="M78">
        <f t="shared" si="10"/>
        <v>10</v>
      </c>
    </row>
    <row r="79" spans="1:13">
      <c r="A79" t="str">
        <f t="shared" si="13"/>
        <v>90_18</v>
      </c>
      <c r="B79">
        <v>18</v>
      </c>
      <c r="C79">
        <f t="shared" si="9"/>
        <v>90</v>
      </c>
      <c r="D79">
        <f t="shared" si="11"/>
        <v>10</v>
      </c>
      <c r="E79">
        <f t="shared" si="12"/>
        <v>10</v>
      </c>
      <c r="F79">
        <f t="shared" si="12"/>
        <v>5</v>
      </c>
      <c r="G79">
        <f t="shared" si="12"/>
        <v>10</v>
      </c>
      <c r="H79">
        <f t="shared" si="12"/>
        <v>10</v>
      </c>
      <c r="I79">
        <f t="shared" si="12"/>
        <v>10</v>
      </c>
      <c r="J79">
        <f t="shared" si="12"/>
        <v>10</v>
      </c>
      <c r="K79">
        <f t="shared" si="12"/>
        <v>10</v>
      </c>
      <c r="L79">
        <f t="shared" si="12"/>
        <v>10</v>
      </c>
      <c r="M79">
        <f t="shared" si="12"/>
        <v>5</v>
      </c>
    </row>
    <row r="80" spans="1:13">
      <c r="A80" t="str">
        <f t="shared" si="13"/>
        <v>90_19</v>
      </c>
      <c r="B80">
        <v>19</v>
      </c>
      <c r="C80">
        <f t="shared" si="9"/>
        <v>90</v>
      </c>
      <c r="D80">
        <f t="shared" si="11"/>
        <v>5</v>
      </c>
      <c r="E80">
        <f t="shared" si="12"/>
        <v>10</v>
      </c>
      <c r="F80">
        <f t="shared" si="12"/>
        <v>10</v>
      </c>
      <c r="G80">
        <f t="shared" si="12"/>
        <v>5</v>
      </c>
      <c r="H80">
        <f t="shared" si="12"/>
        <v>10</v>
      </c>
      <c r="I80">
        <f t="shared" si="12"/>
        <v>10</v>
      </c>
      <c r="J80">
        <f t="shared" si="12"/>
        <v>10</v>
      </c>
      <c r="K80">
        <f t="shared" si="12"/>
        <v>10</v>
      </c>
      <c r="L80">
        <f t="shared" si="12"/>
        <v>10</v>
      </c>
      <c r="M80">
        <f t="shared" si="12"/>
        <v>10</v>
      </c>
    </row>
    <row r="81" spans="1:13">
      <c r="A81" t="str">
        <f t="shared" si="13"/>
        <v>90_20</v>
      </c>
      <c r="B81">
        <v>20</v>
      </c>
      <c r="C81">
        <f t="shared" si="9"/>
        <v>90</v>
      </c>
      <c r="D81">
        <f t="shared" si="11"/>
        <v>10</v>
      </c>
      <c r="E81">
        <f t="shared" si="12"/>
        <v>5</v>
      </c>
      <c r="F81">
        <f t="shared" si="12"/>
        <v>10</v>
      </c>
      <c r="G81">
        <f t="shared" si="12"/>
        <v>10</v>
      </c>
      <c r="H81">
        <f t="shared" si="12"/>
        <v>5</v>
      </c>
      <c r="I81">
        <f t="shared" si="12"/>
        <v>10</v>
      </c>
      <c r="J81">
        <f t="shared" si="12"/>
        <v>10</v>
      </c>
      <c r="K81">
        <f t="shared" si="12"/>
        <v>10</v>
      </c>
      <c r="L81">
        <f t="shared" si="12"/>
        <v>10</v>
      </c>
      <c r="M81">
        <f t="shared" si="12"/>
        <v>10</v>
      </c>
    </row>
    <row r="82" spans="1:13">
      <c r="A82" t="str">
        <f t="shared" si="13"/>
        <v>90_21</v>
      </c>
      <c r="B82">
        <v>21</v>
      </c>
      <c r="C82">
        <f t="shared" si="9"/>
        <v>90</v>
      </c>
      <c r="D82">
        <f t="shared" si="11"/>
        <v>10</v>
      </c>
      <c r="E82">
        <f t="shared" si="12"/>
        <v>10</v>
      </c>
      <c r="F82">
        <f t="shared" si="12"/>
        <v>5</v>
      </c>
      <c r="G82">
        <f t="shared" si="12"/>
        <v>10</v>
      </c>
      <c r="H82">
        <f t="shared" si="12"/>
        <v>10</v>
      </c>
      <c r="I82">
        <f t="shared" si="12"/>
        <v>5</v>
      </c>
      <c r="J82">
        <f t="shared" si="12"/>
        <v>10</v>
      </c>
      <c r="K82">
        <f t="shared" si="12"/>
        <v>10</v>
      </c>
      <c r="L82">
        <f t="shared" si="12"/>
        <v>10</v>
      </c>
      <c r="M82">
        <f t="shared" si="12"/>
        <v>10</v>
      </c>
    </row>
    <row r="83" spans="1:13">
      <c r="A83" t="str">
        <f t="shared" si="13"/>
        <v>90_22</v>
      </c>
      <c r="B83">
        <v>22</v>
      </c>
      <c r="C83">
        <f t="shared" si="9"/>
        <v>90</v>
      </c>
      <c r="D83">
        <f t="shared" si="11"/>
        <v>10</v>
      </c>
      <c r="E83">
        <f t="shared" si="12"/>
        <v>10</v>
      </c>
      <c r="F83">
        <f t="shared" si="12"/>
        <v>10</v>
      </c>
      <c r="G83">
        <f t="shared" si="12"/>
        <v>5</v>
      </c>
      <c r="H83">
        <f t="shared" si="12"/>
        <v>10</v>
      </c>
      <c r="I83">
        <f t="shared" si="12"/>
        <v>10</v>
      </c>
      <c r="J83">
        <f t="shared" si="12"/>
        <v>5</v>
      </c>
      <c r="K83">
        <f t="shared" si="12"/>
        <v>10</v>
      </c>
      <c r="L83">
        <f t="shared" si="12"/>
        <v>10</v>
      </c>
      <c r="M83">
        <f t="shared" si="12"/>
        <v>10</v>
      </c>
    </row>
    <row r="84" spans="1:13">
      <c r="A84" t="str">
        <f t="shared" si="13"/>
        <v>90_23</v>
      </c>
      <c r="B84">
        <v>23</v>
      </c>
      <c r="C84">
        <f t="shared" si="9"/>
        <v>90</v>
      </c>
      <c r="D84">
        <f t="shared" si="11"/>
        <v>10</v>
      </c>
      <c r="E84">
        <f t="shared" si="12"/>
        <v>10</v>
      </c>
      <c r="F84">
        <f t="shared" si="12"/>
        <v>10</v>
      </c>
      <c r="G84">
        <f t="shared" si="12"/>
        <v>10</v>
      </c>
      <c r="H84">
        <f t="shared" si="12"/>
        <v>5</v>
      </c>
      <c r="I84">
        <f t="shared" si="12"/>
        <v>10</v>
      </c>
      <c r="J84">
        <f t="shared" si="12"/>
        <v>10</v>
      </c>
      <c r="K84">
        <f t="shared" si="12"/>
        <v>5</v>
      </c>
      <c r="L84">
        <f t="shared" si="12"/>
        <v>10</v>
      </c>
      <c r="M84">
        <f t="shared" si="12"/>
        <v>10</v>
      </c>
    </row>
    <row r="85" spans="1:13">
      <c r="A85" t="str">
        <f t="shared" si="13"/>
        <v>90_24</v>
      </c>
      <c r="B85">
        <v>24</v>
      </c>
      <c r="C85">
        <f t="shared" si="9"/>
        <v>90</v>
      </c>
      <c r="D85">
        <f t="shared" si="11"/>
        <v>10</v>
      </c>
      <c r="E85">
        <f t="shared" si="12"/>
        <v>10</v>
      </c>
      <c r="F85">
        <f t="shared" si="12"/>
        <v>10</v>
      </c>
      <c r="G85">
        <f t="shared" si="12"/>
        <v>10</v>
      </c>
      <c r="H85">
        <f t="shared" si="12"/>
        <v>10</v>
      </c>
      <c r="I85">
        <f t="shared" si="12"/>
        <v>5</v>
      </c>
      <c r="J85">
        <f t="shared" si="12"/>
        <v>10</v>
      </c>
      <c r="K85">
        <f t="shared" si="12"/>
        <v>10</v>
      </c>
      <c r="L85">
        <f t="shared" si="12"/>
        <v>5</v>
      </c>
      <c r="M85">
        <f t="shared" si="12"/>
        <v>10</v>
      </c>
    </row>
    <row r="86" spans="1:13">
      <c r="A86" t="str">
        <f t="shared" si="13"/>
        <v>90_25</v>
      </c>
      <c r="B86">
        <v>25</v>
      </c>
      <c r="C86">
        <f t="shared" si="9"/>
        <v>90</v>
      </c>
      <c r="D86">
        <f t="shared" si="11"/>
        <v>10</v>
      </c>
      <c r="E86">
        <f t="shared" si="12"/>
        <v>10</v>
      </c>
      <c r="F86">
        <f t="shared" si="12"/>
        <v>10</v>
      </c>
      <c r="G86">
        <f t="shared" si="12"/>
        <v>10</v>
      </c>
      <c r="H86">
        <f t="shared" si="12"/>
        <v>10</v>
      </c>
      <c r="I86">
        <f t="shared" si="12"/>
        <v>10</v>
      </c>
      <c r="J86">
        <f t="shared" si="12"/>
        <v>5</v>
      </c>
      <c r="K86">
        <f t="shared" si="12"/>
        <v>10</v>
      </c>
      <c r="L86">
        <f t="shared" si="12"/>
        <v>10</v>
      </c>
      <c r="M86">
        <f t="shared" si="12"/>
        <v>5</v>
      </c>
    </row>
    <row r="87" spans="1:13">
      <c r="A87" t="str">
        <f t="shared" si="13"/>
        <v>90_26</v>
      </c>
      <c r="B87">
        <v>26</v>
      </c>
      <c r="C87">
        <f t="shared" si="9"/>
        <v>90</v>
      </c>
      <c r="D87">
        <f t="shared" si="11"/>
        <v>5</v>
      </c>
      <c r="E87">
        <f t="shared" si="12"/>
        <v>10</v>
      </c>
      <c r="F87">
        <f t="shared" si="12"/>
        <v>10</v>
      </c>
      <c r="G87">
        <f t="shared" si="12"/>
        <v>10</v>
      </c>
      <c r="H87">
        <f t="shared" si="12"/>
        <v>10</v>
      </c>
      <c r="I87">
        <f t="shared" si="12"/>
        <v>10</v>
      </c>
      <c r="J87">
        <f t="shared" si="12"/>
        <v>10</v>
      </c>
      <c r="K87">
        <f t="shared" si="12"/>
        <v>5</v>
      </c>
      <c r="L87">
        <f t="shared" si="12"/>
        <v>10</v>
      </c>
      <c r="M87">
        <f t="shared" si="12"/>
        <v>10</v>
      </c>
    </row>
    <row r="88" spans="1:13">
      <c r="A88" t="str">
        <f t="shared" si="13"/>
        <v>90_27</v>
      </c>
      <c r="B88">
        <v>27</v>
      </c>
      <c r="C88">
        <f t="shared" si="9"/>
        <v>90</v>
      </c>
      <c r="D88">
        <f t="shared" si="11"/>
        <v>10</v>
      </c>
      <c r="E88">
        <f t="shared" si="12"/>
        <v>5</v>
      </c>
      <c r="F88">
        <f t="shared" si="12"/>
        <v>10</v>
      </c>
      <c r="G88">
        <f t="shared" si="12"/>
        <v>10</v>
      </c>
      <c r="H88">
        <f t="shared" si="12"/>
        <v>10</v>
      </c>
      <c r="I88">
        <f t="shared" si="12"/>
        <v>10</v>
      </c>
      <c r="J88">
        <f t="shared" si="12"/>
        <v>10</v>
      </c>
      <c r="K88">
        <f t="shared" si="12"/>
        <v>10</v>
      </c>
      <c r="L88">
        <f t="shared" si="12"/>
        <v>5</v>
      </c>
      <c r="M88">
        <f t="shared" si="12"/>
        <v>10</v>
      </c>
    </row>
    <row r="89" spans="1:13">
      <c r="A89" t="str">
        <f t="shared" si="13"/>
        <v>90_28</v>
      </c>
      <c r="B89">
        <v>28</v>
      </c>
      <c r="C89">
        <f t="shared" si="9"/>
        <v>90</v>
      </c>
      <c r="D89">
        <f t="shared" si="11"/>
        <v>10</v>
      </c>
      <c r="E89">
        <f t="shared" si="12"/>
        <v>10</v>
      </c>
      <c r="F89">
        <f t="shared" si="12"/>
        <v>5</v>
      </c>
      <c r="G89">
        <f t="shared" si="12"/>
        <v>10</v>
      </c>
      <c r="H89">
        <f t="shared" si="12"/>
        <v>10</v>
      </c>
      <c r="I89">
        <f t="shared" si="12"/>
        <v>10</v>
      </c>
      <c r="J89">
        <f t="shared" si="12"/>
        <v>10</v>
      </c>
      <c r="K89">
        <f t="shared" si="12"/>
        <v>10</v>
      </c>
      <c r="L89">
        <f t="shared" si="12"/>
        <v>10</v>
      </c>
      <c r="M89">
        <f t="shared" si="12"/>
        <v>5</v>
      </c>
    </row>
    <row r="90" spans="1:13">
      <c r="A90" t="str">
        <f t="shared" si="13"/>
        <v>90_29</v>
      </c>
      <c r="B90">
        <v>29</v>
      </c>
      <c r="C90">
        <f t="shared" si="9"/>
        <v>90</v>
      </c>
      <c r="D90">
        <f t="shared" si="11"/>
        <v>5</v>
      </c>
      <c r="E90">
        <f t="shared" si="12"/>
        <v>10</v>
      </c>
      <c r="F90">
        <f t="shared" si="12"/>
        <v>10</v>
      </c>
      <c r="G90">
        <f t="shared" si="12"/>
        <v>5</v>
      </c>
      <c r="H90">
        <f t="shared" si="12"/>
        <v>10</v>
      </c>
      <c r="I90">
        <f t="shared" si="12"/>
        <v>10</v>
      </c>
      <c r="J90">
        <f t="shared" si="12"/>
        <v>10</v>
      </c>
      <c r="K90">
        <f t="shared" si="12"/>
        <v>10</v>
      </c>
      <c r="L90">
        <f t="shared" si="12"/>
        <v>10</v>
      </c>
      <c r="M90">
        <f t="shared" si="12"/>
        <v>10</v>
      </c>
    </row>
    <row r="91" spans="1:13">
      <c r="A91" t="str">
        <f t="shared" si="13"/>
        <v>90_30</v>
      </c>
      <c r="B91">
        <v>30</v>
      </c>
      <c r="C91">
        <f t="shared" si="9"/>
        <v>90</v>
      </c>
      <c r="D91">
        <f t="shared" si="11"/>
        <v>10</v>
      </c>
      <c r="E91">
        <f t="shared" si="12"/>
        <v>5</v>
      </c>
      <c r="F91">
        <f t="shared" si="12"/>
        <v>10</v>
      </c>
      <c r="G91">
        <f t="shared" si="12"/>
        <v>10</v>
      </c>
      <c r="H91">
        <f t="shared" si="12"/>
        <v>5</v>
      </c>
      <c r="I91">
        <f t="shared" si="12"/>
        <v>10</v>
      </c>
      <c r="J91">
        <f t="shared" si="12"/>
        <v>10</v>
      </c>
      <c r="K91">
        <f t="shared" si="12"/>
        <v>10</v>
      </c>
      <c r="L91">
        <f t="shared" si="12"/>
        <v>10</v>
      </c>
      <c r="M91">
        <f t="shared" si="12"/>
        <v>10</v>
      </c>
    </row>
    <row r="92" spans="1:13">
      <c r="A92" t="str">
        <f t="shared" si="13"/>
        <v>85_1</v>
      </c>
      <c r="B92">
        <v>1</v>
      </c>
      <c r="C92">
        <f>SUM(D92:M92)</f>
        <v>85</v>
      </c>
      <c r="D92">
        <v>5</v>
      </c>
      <c r="E92">
        <v>5</v>
      </c>
      <c r="F92">
        <v>10</v>
      </c>
      <c r="G92">
        <v>10</v>
      </c>
      <c r="H92">
        <v>10</v>
      </c>
      <c r="I92">
        <v>10</v>
      </c>
      <c r="J92">
        <v>10</v>
      </c>
      <c r="K92">
        <v>5</v>
      </c>
      <c r="L92">
        <v>10</v>
      </c>
      <c r="M92">
        <v>10</v>
      </c>
    </row>
    <row r="93" spans="1:13">
      <c r="A93" t="str">
        <f t="shared" si="13"/>
        <v>85_2</v>
      </c>
      <c r="B93">
        <v>2</v>
      </c>
      <c r="C93">
        <f t="shared" ref="C93:C121" si="14">SUM(D93:M93)</f>
        <v>85</v>
      </c>
      <c r="D93">
        <f>M92</f>
        <v>10</v>
      </c>
      <c r="E93">
        <f>D92</f>
        <v>5</v>
      </c>
      <c r="F93">
        <f t="shared" ref="F93:M108" si="15">E92</f>
        <v>5</v>
      </c>
      <c r="G93">
        <f t="shared" si="15"/>
        <v>10</v>
      </c>
      <c r="H93">
        <f t="shared" si="15"/>
        <v>10</v>
      </c>
      <c r="I93">
        <f t="shared" si="15"/>
        <v>10</v>
      </c>
      <c r="J93">
        <f t="shared" si="15"/>
        <v>10</v>
      </c>
      <c r="K93">
        <f t="shared" si="15"/>
        <v>10</v>
      </c>
      <c r="L93">
        <f t="shared" si="15"/>
        <v>5</v>
      </c>
      <c r="M93">
        <f>L92</f>
        <v>10</v>
      </c>
    </row>
    <row r="94" spans="1:13">
      <c r="A94" t="str">
        <f t="shared" si="13"/>
        <v>85_3</v>
      </c>
      <c r="B94">
        <v>3</v>
      </c>
      <c r="C94">
        <f t="shared" si="14"/>
        <v>85</v>
      </c>
      <c r="D94">
        <f>M93</f>
        <v>10</v>
      </c>
      <c r="E94">
        <f>D93</f>
        <v>10</v>
      </c>
      <c r="F94">
        <f t="shared" si="15"/>
        <v>5</v>
      </c>
      <c r="G94">
        <f t="shared" si="15"/>
        <v>5</v>
      </c>
      <c r="H94">
        <f t="shared" si="15"/>
        <v>10</v>
      </c>
      <c r="I94">
        <f t="shared" si="15"/>
        <v>10</v>
      </c>
      <c r="J94">
        <f t="shared" si="15"/>
        <v>10</v>
      </c>
      <c r="K94">
        <f t="shared" si="15"/>
        <v>10</v>
      </c>
      <c r="L94">
        <f t="shared" si="15"/>
        <v>10</v>
      </c>
      <c r="M94">
        <f>L93</f>
        <v>5</v>
      </c>
    </row>
    <row r="95" spans="1:13">
      <c r="A95" t="str">
        <f t="shared" si="13"/>
        <v>85_4</v>
      </c>
      <c r="B95">
        <v>4</v>
      </c>
      <c r="C95">
        <f t="shared" si="14"/>
        <v>85</v>
      </c>
      <c r="D95">
        <f t="shared" ref="D95:D121" si="16">M94</f>
        <v>5</v>
      </c>
      <c r="E95">
        <f t="shared" ref="E95:M121" si="17">D94</f>
        <v>10</v>
      </c>
      <c r="F95">
        <f t="shared" si="15"/>
        <v>10</v>
      </c>
      <c r="G95">
        <f t="shared" si="15"/>
        <v>5</v>
      </c>
      <c r="H95">
        <f t="shared" si="15"/>
        <v>5</v>
      </c>
      <c r="I95">
        <f t="shared" si="15"/>
        <v>10</v>
      </c>
      <c r="J95">
        <f t="shared" si="15"/>
        <v>10</v>
      </c>
      <c r="K95">
        <f t="shared" si="15"/>
        <v>10</v>
      </c>
      <c r="L95">
        <f t="shared" si="15"/>
        <v>10</v>
      </c>
      <c r="M95">
        <f t="shared" si="15"/>
        <v>10</v>
      </c>
    </row>
    <row r="96" spans="1:13">
      <c r="A96" t="str">
        <f t="shared" si="13"/>
        <v>85_5</v>
      </c>
      <c r="B96">
        <v>5</v>
      </c>
      <c r="C96">
        <f t="shared" si="14"/>
        <v>85</v>
      </c>
      <c r="D96">
        <f t="shared" si="16"/>
        <v>10</v>
      </c>
      <c r="E96">
        <f t="shared" si="17"/>
        <v>5</v>
      </c>
      <c r="F96">
        <f t="shared" si="15"/>
        <v>10</v>
      </c>
      <c r="G96">
        <f t="shared" si="15"/>
        <v>10</v>
      </c>
      <c r="H96">
        <f t="shared" si="15"/>
        <v>5</v>
      </c>
      <c r="I96">
        <f t="shared" si="15"/>
        <v>5</v>
      </c>
      <c r="J96">
        <f t="shared" si="15"/>
        <v>10</v>
      </c>
      <c r="K96">
        <f t="shared" si="15"/>
        <v>10</v>
      </c>
      <c r="L96">
        <f t="shared" si="15"/>
        <v>10</v>
      </c>
      <c r="M96">
        <f t="shared" si="15"/>
        <v>10</v>
      </c>
    </row>
    <row r="97" spans="1:13">
      <c r="A97" t="str">
        <f t="shared" si="13"/>
        <v>85_6</v>
      </c>
      <c r="B97">
        <v>6</v>
      </c>
      <c r="C97">
        <f t="shared" si="14"/>
        <v>85</v>
      </c>
      <c r="D97">
        <f t="shared" si="16"/>
        <v>10</v>
      </c>
      <c r="E97">
        <f t="shared" si="17"/>
        <v>10</v>
      </c>
      <c r="F97">
        <f t="shared" si="15"/>
        <v>5</v>
      </c>
      <c r="G97">
        <f t="shared" si="15"/>
        <v>10</v>
      </c>
      <c r="H97">
        <f t="shared" si="15"/>
        <v>10</v>
      </c>
      <c r="I97">
        <f t="shared" si="15"/>
        <v>5</v>
      </c>
      <c r="J97">
        <f t="shared" si="15"/>
        <v>5</v>
      </c>
      <c r="K97">
        <f t="shared" si="15"/>
        <v>10</v>
      </c>
      <c r="L97">
        <f t="shared" si="15"/>
        <v>10</v>
      </c>
      <c r="M97">
        <f t="shared" si="15"/>
        <v>10</v>
      </c>
    </row>
    <row r="98" spans="1:13">
      <c r="A98" t="str">
        <f t="shared" si="13"/>
        <v>85_7</v>
      </c>
      <c r="B98">
        <v>7</v>
      </c>
      <c r="C98">
        <f t="shared" si="14"/>
        <v>85</v>
      </c>
      <c r="D98">
        <f t="shared" si="16"/>
        <v>10</v>
      </c>
      <c r="E98">
        <f t="shared" si="17"/>
        <v>10</v>
      </c>
      <c r="F98">
        <f t="shared" si="15"/>
        <v>10</v>
      </c>
      <c r="G98">
        <f t="shared" si="15"/>
        <v>5</v>
      </c>
      <c r="H98">
        <f t="shared" si="15"/>
        <v>10</v>
      </c>
      <c r="I98">
        <f t="shared" si="15"/>
        <v>10</v>
      </c>
      <c r="J98">
        <f t="shared" si="15"/>
        <v>5</v>
      </c>
      <c r="K98">
        <f t="shared" si="15"/>
        <v>5</v>
      </c>
      <c r="L98">
        <f t="shared" si="15"/>
        <v>10</v>
      </c>
      <c r="M98">
        <f t="shared" si="15"/>
        <v>10</v>
      </c>
    </row>
    <row r="99" spans="1:13">
      <c r="A99" t="str">
        <f t="shared" si="13"/>
        <v>85_8</v>
      </c>
      <c r="B99">
        <v>8</v>
      </c>
      <c r="C99">
        <f t="shared" si="14"/>
        <v>85</v>
      </c>
      <c r="D99">
        <f t="shared" si="16"/>
        <v>10</v>
      </c>
      <c r="E99">
        <f t="shared" si="17"/>
        <v>10</v>
      </c>
      <c r="F99">
        <f t="shared" si="15"/>
        <v>10</v>
      </c>
      <c r="G99">
        <f t="shared" si="15"/>
        <v>10</v>
      </c>
      <c r="H99">
        <f t="shared" si="15"/>
        <v>5</v>
      </c>
      <c r="I99">
        <f t="shared" si="15"/>
        <v>10</v>
      </c>
      <c r="J99">
        <f t="shared" si="15"/>
        <v>10</v>
      </c>
      <c r="K99">
        <f t="shared" si="15"/>
        <v>5</v>
      </c>
      <c r="L99">
        <f t="shared" si="15"/>
        <v>5</v>
      </c>
      <c r="M99">
        <f t="shared" si="15"/>
        <v>10</v>
      </c>
    </row>
    <row r="100" spans="1:13">
      <c r="A100" t="str">
        <f t="shared" si="13"/>
        <v>85_9</v>
      </c>
      <c r="B100">
        <v>9</v>
      </c>
      <c r="C100">
        <f t="shared" si="14"/>
        <v>85</v>
      </c>
      <c r="D100">
        <f t="shared" si="16"/>
        <v>10</v>
      </c>
      <c r="E100">
        <f t="shared" si="17"/>
        <v>10</v>
      </c>
      <c r="F100">
        <f t="shared" si="15"/>
        <v>10</v>
      </c>
      <c r="G100">
        <f t="shared" si="15"/>
        <v>10</v>
      </c>
      <c r="H100">
        <f t="shared" si="15"/>
        <v>10</v>
      </c>
      <c r="I100">
        <f t="shared" si="15"/>
        <v>5</v>
      </c>
      <c r="J100">
        <f t="shared" si="15"/>
        <v>10</v>
      </c>
      <c r="K100">
        <f t="shared" si="15"/>
        <v>10</v>
      </c>
      <c r="L100">
        <f t="shared" si="15"/>
        <v>5</v>
      </c>
      <c r="M100">
        <f t="shared" si="15"/>
        <v>5</v>
      </c>
    </row>
    <row r="101" spans="1:13">
      <c r="A101" t="str">
        <f t="shared" si="13"/>
        <v>85_10</v>
      </c>
      <c r="B101">
        <v>10</v>
      </c>
      <c r="C101">
        <f t="shared" si="14"/>
        <v>85</v>
      </c>
      <c r="D101">
        <f t="shared" si="16"/>
        <v>5</v>
      </c>
      <c r="E101">
        <f t="shared" si="17"/>
        <v>10</v>
      </c>
      <c r="F101">
        <f t="shared" si="15"/>
        <v>10</v>
      </c>
      <c r="G101">
        <f t="shared" si="15"/>
        <v>10</v>
      </c>
      <c r="H101">
        <f t="shared" si="15"/>
        <v>10</v>
      </c>
      <c r="I101">
        <f t="shared" si="15"/>
        <v>10</v>
      </c>
      <c r="J101">
        <f t="shared" si="15"/>
        <v>5</v>
      </c>
      <c r="K101">
        <f t="shared" si="15"/>
        <v>10</v>
      </c>
      <c r="L101">
        <f t="shared" si="15"/>
        <v>10</v>
      </c>
      <c r="M101">
        <f t="shared" si="15"/>
        <v>5</v>
      </c>
    </row>
    <row r="102" spans="1:13">
      <c r="A102" t="str">
        <f t="shared" si="13"/>
        <v>85_11</v>
      </c>
      <c r="B102">
        <v>11</v>
      </c>
      <c r="C102">
        <f t="shared" si="14"/>
        <v>85</v>
      </c>
      <c r="D102">
        <f t="shared" si="16"/>
        <v>5</v>
      </c>
      <c r="E102">
        <f t="shared" si="17"/>
        <v>5</v>
      </c>
      <c r="F102">
        <f t="shared" si="15"/>
        <v>10</v>
      </c>
      <c r="G102">
        <f t="shared" si="15"/>
        <v>10</v>
      </c>
      <c r="H102">
        <f t="shared" si="15"/>
        <v>10</v>
      </c>
      <c r="I102">
        <f t="shared" si="15"/>
        <v>10</v>
      </c>
      <c r="J102">
        <f t="shared" si="15"/>
        <v>10</v>
      </c>
      <c r="K102">
        <f t="shared" si="15"/>
        <v>5</v>
      </c>
      <c r="L102">
        <f t="shared" si="15"/>
        <v>10</v>
      </c>
      <c r="M102">
        <f t="shared" si="15"/>
        <v>10</v>
      </c>
    </row>
    <row r="103" spans="1:13">
      <c r="A103" t="str">
        <f t="shared" si="13"/>
        <v>85_12</v>
      </c>
      <c r="B103">
        <v>12</v>
      </c>
      <c r="C103">
        <f t="shared" si="14"/>
        <v>85</v>
      </c>
      <c r="D103">
        <f t="shared" si="16"/>
        <v>10</v>
      </c>
      <c r="E103">
        <f t="shared" si="17"/>
        <v>5</v>
      </c>
      <c r="F103">
        <f t="shared" si="15"/>
        <v>5</v>
      </c>
      <c r="G103">
        <f t="shared" si="15"/>
        <v>10</v>
      </c>
      <c r="H103">
        <f t="shared" si="15"/>
        <v>10</v>
      </c>
      <c r="I103">
        <f t="shared" si="15"/>
        <v>10</v>
      </c>
      <c r="J103">
        <f t="shared" si="15"/>
        <v>10</v>
      </c>
      <c r="K103">
        <f t="shared" si="15"/>
        <v>10</v>
      </c>
      <c r="L103">
        <f t="shared" si="15"/>
        <v>5</v>
      </c>
      <c r="M103">
        <f t="shared" si="15"/>
        <v>10</v>
      </c>
    </row>
    <row r="104" spans="1:13">
      <c r="A104" t="str">
        <f t="shared" si="13"/>
        <v>85_13</v>
      </c>
      <c r="B104">
        <v>13</v>
      </c>
      <c r="C104">
        <f t="shared" si="14"/>
        <v>85</v>
      </c>
      <c r="D104">
        <f t="shared" si="16"/>
        <v>10</v>
      </c>
      <c r="E104">
        <f t="shared" si="17"/>
        <v>10</v>
      </c>
      <c r="F104">
        <f t="shared" si="15"/>
        <v>5</v>
      </c>
      <c r="G104">
        <f t="shared" si="15"/>
        <v>5</v>
      </c>
      <c r="H104">
        <f t="shared" si="15"/>
        <v>10</v>
      </c>
      <c r="I104">
        <f t="shared" si="15"/>
        <v>10</v>
      </c>
      <c r="J104">
        <f t="shared" si="15"/>
        <v>10</v>
      </c>
      <c r="K104">
        <f t="shared" si="15"/>
        <v>10</v>
      </c>
      <c r="L104">
        <f t="shared" si="15"/>
        <v>10</v>
      </c>
      <c r="M104">
        <f t="shared" si="15"/>
        <v>5</v>
      </c>
    </row>
    <row r="105" spans="1:13">
      <c r="A105" t="str">
        <f t="shared" si="13"/>
        <v>85_14</v>
      </c>
      <c r="B105">
        <v>14</v>
      </c>
      <c r="C105">
        <f t="shared" si="14"/>
        <v>85</v>
      </c>
      <c r="D105">
        <f t="shared" si="16"/>
        <v>5</v>
      </c>
      <c r="E105">
        <f t="shared" si="17"/>
        <v>10</v>
      </c>
      <c r="F105">
        <f t="shared" si="15"/>
        <v>10</v>
      </c>
      <c r="G105">
        <f t="shared" si="15"/>
        <v>5</v>
      </c>
      <c r="H105">
        <f t="shared" si="15"/>
        <v>5</v>
      </c>
      <c r="I105">
        <f t="shared" si="15"/>
        <v>10</v>
      </c>
      <c r="J105">
        <f t="shared" si="15"/>
        <v>10</v>
      </c>
      <c r="K105">
        <f t="shared" si="15"/>
        <v>10</v>
      </c>
      <c r="L105">
        <f t="shared" si="15"/>
        <v>10</v>
      </c>
      <c r="M105">
        <f t="shared" si="15"/>
        <v>10</v>
      </c>
    </row>
    <row r="106" spans="1:13">
      <c r="A106" t="str">
        <f t="shared" si="13"/>
        <v>85_15</v>
      </c>
      <c r="B106">
        <v>15</v>
      </c>
      <c r="C106">
        <f t="shared" si="14"/>
        <v>85</v>
      </c>
      <c r="D106">
        <f t="shared" si="16"/>
        <v>10</v>
      </c>
      <c r="E106">
        <f t="shared" si="17"/>
        <v>5</v>
      </c>
      <c r="F106">
        <f t="shared" si="15"/>
        <v>10</v>
      </c>
      <c r="G106">
        <f t="shared" si="15"/>
        <v>10</v>
      </c>
      <c r="H106">
        <f t="shared" si="15"/>
        <v>5</v>
      </c>
      <c r="I106">
        <f t="shared" si="15"/>
        <v>5</v>
      </c>
      <c r="J106">
        <f t="shared" si="15"/>
        <v>10</v>
      </c>
      <c r="K106">
        <f t="shared" si="15"/>
        <v>10</v>
      </c>
      <c r="L106">
        <f t="shared" si="15"/>
        <v>10</v>
      </c>
      <c r="M106">
        <f t="shared" si="15"/>
        <v>10</v>
      </c>
    </row>
    <row r="107" spans="1:13">
      <c r="A107" t="str">
        <f t="shared" si="13"/>
        <v>85_16</v>
      </c>
      <c r="B107">
        <v>16</v>
      </c>
      <c r="C107">
        <f t="shared" si="14"/>
        <v>85</v>
      </c>
      <c r="D107">
        <f t="shared" si="16"/>
        <v>10</v>
      </c>
      <c r="E107">
        <f t="shared" si="17"/>
        <v>10</v>
      </c>
      <c r="F107">
        <f t="shared" si="15"/>
        <v>5</v>
      </c>
      <c r="G107">
        <f t="shared" si="15"/>
        <v>10</v>
      </c>
      <c r="H107">
        <f t="shared" si="15"/>
        <v>10</v>
      </c>
      <c r="I107">
        <f t="shared" si="15"/>
        <v>5</v>
      </c>
      <c r="J107">
        <f t="shared" si="15"/>
        <v>5</v>
      </c>
      <c r="K107">
        <f t="shared" si="15"/>
        <v>10</v>
      </c>
      <c r="L107">
        <f t="shared" si="15"/>
        <v>10</v>
      </c>
      <c r="M107">
        <f t="shared" si="15"/>
        <v>10</v>
      </c>
    </row>
    <row r="108" spans="1:13">
      <c r="A108" t="str">
        <f t="shared" si="13"/>
        <v>85_17</v>
      </c>
      <c r="B108">
        <v>17</v>
      </c>
      <c r="C108">
        <f t="shared" si="14"/>
        <v>85</v>
      </c>
      <c r="D108">
        <f t="shared" si="16"/>
        <v>10</v>
      </c>
      <c r="E108">
        <f t="shared" si="17"/>
        <v>10</v>
      </c>
      <c r="F108">
        <f t="shared" si="15"/>
        <v>10</v>
      </c>
      <c r="G108">
        <f t="shared" si="15"/>
        <v>5</v>
      </c>
      <c r="H108">
        <f t="shared" si="15"/>
        <v>10</v>
      </c>
      <c r="I108">
        <f t="shared" si="15"/>
        <v>10</v>
      </c>
      <c r="J108">
        <f t="shared" si="15"/>
        <v>5</v>
      </c>
      <c r="K108">
        <f t="shared" si="15"/>
        <v>5</v>
      </c>
      <c r="L108">
        <f t="shared" si="15"/>
        <v>10</v>
      </c>
      <c r="M108">
        <f t="shared" si="15"/>
        <v>10</v>
      </c>
    </row>
    <row r="109" spans="1:13">
      <c r="A109" t="str">
        <f t="shared" si="13"/>
        <v>85_18</v>
      </c>
      <c r="B109">
        <v>18</v>
      </c>
      <c r="C109">
        <f t="shared" si="14"/>
        <v>85</v>
      </c>
      <c r="D109">
        <f t="shared" si="16"/>
        <v>10</v>
      </c>
      <c r="E109">
        <f t="shared" si="17"/>
        <v>10</v>
      </c>
      <c r="F109">
        <f t="shared" si="17"/>
        <v>10</v>
      </c>
      <c r="G109">
        <f t="shared" si="17"/>
        <v>10</v>
      </c>
      <c r="H109">
        <f t="shared" si="17"/>
        <v>5</v>
      </c>
      <c r="I109">
        <f t="shared" si="17"/>
        <v>10</v>
      </c>
      <c r="J109">
        <f t="shared" si="17"/>
        <v>10</v>
      </c>
      <c r="K109">
        <f t="shared" si="17"/>
        <v>5</v>
      </c>
      <c r="L109">
        <f t="shared" si="17"/>
        <v>5</v>
      </c>
      <c r="M109">
        <f t="shared" si="17"/>
        <v>10</v>
      </c>
    </row>
    <row r="110" spans="1:13">
      <c r="A110" t="str">
        <f t="shared" si="13"/>
        <v>85_19</v>
      </c>
      <c r="B110">
        <v>19</v>
      </c>
      <c r="C110">
        <f t="shared" si="14"/>
        <v>85</v>
      </c>
      <c r="D110">
        <f t="shared" si="16"/>
        <v>10</v>
      </c>
      <c r="E110">
        <f t="shared" si="17"/>
        <v>10</v>
      </c>
      <c r="F110">
        <f t="shared" si="17"/>
        <v>10</v>
      </c>
      <c r="G110">
        <f t="shared" si="17"/>
        <v>10</v>
      </c>
      <c r="H110">
        <f t="shared" si="17"/>
        <v>10</v>
      </c>
      <c r="I110">
        <f t="shared" si="17"/>
        <v>5</v>
      </c>
      <c r="J110">
        <f t="shared" si="17"/>
        <v>10</v>
      </c>
      <c r="K110">
        <f t="shared" si="17"/>
        <v>10</v>
      </c>
      <c r="L110">
        <f t="shared" si="17"/>
        <v>5</v>
      </c>
      <c r="M110">
        <f t="shared" si="17"/>
        <v>5</v>
      </c>
    </row>
    <row r="111" spans="1:13">
      <c r="A111" t="str">
        <f t="shared" si="13"/>
        <v>85_20</v>
      </c>
      <c r="B111">
        <v>20</v>
      </c>
      <c r="C111">
        <f t="shared" si="14"/>
        <v>85</v>
      </c>
      <c r="D111">
        <f t="shared" si="16"/>
        <v>5</v>
      </c>
      <c r="E111">
        <f t="shared" si="17"/>
        <v>10</v>
      </c>
      <c r="F111">
        <f t="shared" si="17"/>
        <v>10</v>
      </c>
      <c r="G111">
        <f t="shared" si="17"/>
        <v>10</v>
      </c>
      <c r="H111">
        <f t="shared" si="17"/>
        <v>10</v>
      </c>
      <c r="I111">
        <f t="shared" si="17"/>
        <v>10</v>
      </c>
      <c r="J111">
        <f t="shared" si="17"/>
        <v>5</v>
      </c>
      <c r="K111">
        <f t="shared" si="17"/>
        <v>10</v>
      </c>
      <c r="L111">
        <f t="shared" si="17"/>
        <v>10</v>
      </c>
      <c r="M111">
        <f t="shared" si="17"/>
        <v>5</v>
      </c>
    </row>
    <row r="112" spans="1:13">
      <c r="A112" t="str">
        <f t="shared" si="13"/>
        <v>85_21</v>
      </c>
      <c r="B112">
        <v>21</v>
      </c>
      <c r="C112">
        <f t="shared" si="14"/>
        <v>85</v>
      </c>
      <c r="D112">
        <f t="shared" si="16"/>
        <v>5</v>
      </c>
      <c r="E112">
        <f t="shared" si="17"/>
        <v>5</v>
      </c>
      <c r="F112">
        <f t="shared" si="17"/>
        <v>10</v>
      </c>
      <c r="G112">
        <f t="shared" si="17"/>
        <v>10</v>
      </c>
      <c r="H112">
        <f t="shared" si="17"/>
        <v>10</v>
      </c>
      <c r="I112">
        <f t="shared" si="17"/>
        <v>10</v>
      </c>
      <c r="J112">
        <f t="shared" si="17"/>
        <v>10</v>
      </c>
      <c r="K112">
        <f t="shared" si="17"/>
        <v>5</v>
      </c>
      <c r="L112">
        <f t="shared" si="17"/>
        <v>10</v>
      </c>
      <c r="M112">
        <f t="shared" si="17"/>
        <v>10</v>
      </c>
    </row>
    <row r="113" spans="1:13">
      <c r="A113" t="str">
        <f t="shared" si="13"/>
        <v>85_22</v>
      </c>
      <c r="B113">
        <v>22</v>
      </c>
      <c r="C113">
        <f t="shared" si="14"/>
        <v>85</v>
      </c>
      <c r="D113">
        <f t="shared" si="16"/>
        <v>10</v>
      </c>
      <c r="E113">
        <f t="shared" si="17"/>
        <v>5</v>
      </c>
      <c r="F113">
        <f t="shared" si="17"/>
        <v>5</v>
      </c>
      <c r="G113">
        <f t="shared" si="17"/>
        <v>10</v>
      </c>
      <c r="H113">
        <f t="shared" si="17"/>
        <v>10</v>
      </c>
      <c r="I113">
        <f t="shared" si="17"/>
        <v>10</v>
      </c>
      <c r="J113">
        <f t="shared" si="17"/>
        <v>10</v>
      </c>
      <c r="K113">
        <f t="shared" si="17"/>
        <v>10</v>
      </c>
      <c r="L113">
        <f t="shared" si="17"/>
        <v>5</v>
      </c>
      <c r="M113">
        <f t="shared" si="17"/>
        <v>10</v>
      </c>
    </row>
    <row r="114" spans="1:13">
      <c r="A114" t="str">
        <f t="shared" si="13"/>
        <v>85_23</v>
      </c>
      <c r="B114">
        <v>23</v>
      </c>
      <c r="C114">
        <f t="shared" si="14"/>
        <v>85</v>
      </c>
      <c r="D114">
        <f t="shared" si="16"/>
        <v>10</v>
      </c>
      <c r="E114">
        <f t="shared" si="17"/>
        <v>10</v>
      </c>
      <c r="F114">
        <f t="shared" si="17"/>
        <v>5</v>
      </c>
      <c r="G114">
        <f t="shared" si="17"/>
        <v>5</v>
      </c>
      <c r="H114">
        <f t="shared" si="17"/>
        <v>10</v>
      </c>
      <c r="I114">
        <f t="shared" si="17"/>
        <v>10</v>
      </c>
      <c r="J114">
        <f t="shared" si="17"/>
        <v>10</v>
      </c>
      <c r="K114">
        <f t="shared" si="17"/>
        <v>10</v>
      </c>
      <c r="L114">
        <f t="shared" si="17"/>
        <v>10</v>
      </c>
      <c r="M114">
        <f t="shared" si="17"/>
        <v>5</v>
      </c>
    </row>
    <row r="115" spans="1:13">
      <c r="A115" t="str">
        <f t="shared" si="13"/>
        <v>85_24</v>
      </c>
      <c r="B115">
        <v>24</v>
      </c>
      <c r="C115">
        <f t="shared" si="14"/>
        <v>85</v>
      </c>
      <c r="D115">
        <f t="shared" si="16"/>
        <v>5</v>
      </c>
      <c r="E115">
        <f t="shared" si="17"/>
        <v>10</v>
      </c>
      <c r="F115">
        <f t="shared" si="17"/>
        <v>10</v>
      </c>
      <c r="G115">
        <f t="shared" si="17"/>
        <v>5</v>
      </c>
      <c r="H115">
        <f t="shared" si="17"/>
        <v>5</v>
      </c>
      <c r="I115">
        <f t="shared" si="17"/>
        <v>10</v>
      </c>
      <c r="J115">
        <f t="shared" si="17"/>
        <v>10</v>
      </c>
      <c r="K115">
        <f t="shared" si="17"/>
        <v>10</v>
      </c>
      <c r="L115">
        <f t="shared" si="17"/>
        <v>10</v>
      </c>
      <c r="M115">
        <f t="shared" si="17"/>
        <v>10</v>
      </c>
    </row>
    <row r="116" spans="1:13">
      <c r="A116" t="str">
        <f t="shared" si="13"/>
        <v>85_25</v>
      </c>
      <c r="B116">
        <v>25</v>
      </c>
      <c r="C116">
        <f t="shared" si="14"/>
        <v>85</v>
      </c>
      <c r="D116">
        <f t="shared" si="16"/>
        <v>10</v>
      </c>
      <c r="E116">
        <f t="shared" si="17"/>
        <v>5</v>
      </c>
      <c r="F116">
        <f t="shared" si="17"/>
        <v>10</v>
      </c>
      <c r="G116">
        <f t="shared" si="17"/>
        <v>10</v>
      </c>
      <c r="H116">
        <f t="shared" si="17"/>
        <v>5</v>
      </c>
      <c r="I116">
        <f t="shared" si="17"/>
        <v>5</v>
      </c>
      <c r="J116">
        <f t="shared" si="17"/>
        <v>10</v>
      </c>
      <c r="K116">
        <f t="shared" si="17"/>
        <v>10</v>
      </c>
      <c r="L116">
        <f t="shared" si="17"/>
        <v>10</v>
      </c>
      <c r="M116">
        <f t="shared" si="17"/>
        <v>10</v>
      </c>
    </row>
    <row r="117" spans="1:13">
      <c r="A117" t="str">
        <f t="shared" si="13"/>
        <v>85_26</v>
      </c>
      <c r="B117">
        <v>26</v>
      </c>
      <c r="C117">
        <f t="shared" si="14"/>
        <v>85</v>
      </c>
      <c r="D117">
        <f t="shared" si="16"/>
        <v>10</v>
      </c>
      <c r="E117">
        <f t="shared" si="17"/>
        <v>10</v>
      </c>
      <c r="F117">
        <f t="shared" si="17"/>
        <v>5</v>
      </c>
      <c r="G117">
        <f t="shared" si="17"/>
        <v>10</v>
      </c>
      <c r="H117">
        <f t="shared" si="17"/>
        <v>10</v>
      </c>
      <c r="I117">
        <f t="shared" si="17"/>
        <v>5</v>
      </c>
      <c r="J117">
        <f t="shared" si="17"/>
        <v>5</v>
      </c>
      <c r="K117">
        <f t="shared" si="17"/>
        <v>10</v>
      </c>
      <c r="L117">
        <f t="shared" si="17"/>
        <v>10</v>
      </c>
      <c r="M117">
        <f t="shared" si="17"/>
        <v>10</v>
      </c>
    </row>
    <row r="118" spans="1:13">
      <c r="A118" t="str">
        <f t="shared" si="13"/>
        <v>85_27</v>
      </c>
      <c r="B118">
        <v>27</v>
      </c>
      <c r="C118">
        <f t="shared" si="14"/>
        <v>85</v>
      </c>
      <c r="D118">
        <f t="shared" si="16"/>
        <v>10</v>
      </c>
      <c r="E118">
        <f t="shared" si="17"/>
        <v>10</v>
      </c>
      <c r="F118">
        <f t="shared" si="17"/>
        <v>10</v>
      </c>
      <c r="G118">
        <f t="shared" si="17"/>
        <v>5</v>
      </c>
      <c r="H118">
        <f t="shared" si="17"/>
        <v>10</v>
      </c>
      <c r="I118">
        <f t="shared" si="17"/>
        <v>10</v>
      </c>
      <c r="J118">
        <f t="shared" si="17"/>
        <v>5</v>
      </c>
      <c r="K118">
        <f t="shared" si="17"/>
        <v>5</v>
      </c>
      <c r="L118">
        <f t="shared" si="17"/>
        <v>10</v>
      </c>
      <c r="M118">
        <f t="shared" si="17"/>
        <v>10</v>
      </c>
    </row>
    <row r="119" spans="1:13">
      <c r="A119" t="str">
        <f t="shared" si="13"/>
        <v>85_28</v>
      </c>
      <c r="B119">
        <v>28</v>
      </c>
      <c r="C119">
        <f t="shared" si="14"/>
        <v>85</v>
      </c>
      <c r="D119">
        <f t="shared" si="16"/>
        <v>10</v>
      </c>
      <c r="E119">
        <f t="shared" si="17"/>
        <v>10</v>
      </c>
      <c r="F119">
        <f t="shared" si="17"/>
        <v>10</v>
      </c>
      <c r="G119">
        <f t="shared" si="17"/>
        <v>10</v>
      </c>
      <c r="H119">
        <f t="shared" si="17"/>
        <v>5</v>
      </c>
      <c r="I119">
        <f t="shared" si="17"/>
        <v>10</v>
      </c>
      <c r="J119">
        <f t="shared" si="17"/>
        <v>10</v>
      </c>
      <c r="K119">
        <f t="shared" si="17"/>
        <v>5</v>
      </c>
      <c r="L119">
        <f t="shared" si="17"/>
        <v>5</v>
      </c>
      <c r="M119">
        <f t="shared" si="17"/>
        <v>10</v>
      </c>
    </row>
    <row r="120" spans="1:13">
      <c r="A120" t="str">
        <f t="shared" si="13"/>
        <v>85_29</v>
      </c>
      <c r="B120">
        <v>29</v>
      </c>
      <c r="C120">
        <f t="shared" si="14"/>
        <v>85</v>
      </c>
      <c r="D120">
        <f t="shared" si="16"/>
        <v>10</v>
      </c>
      <c r="E120">
        <f t="shared" si="17"/>
        <v>10</v>
      </c>
      <c r="F120">
        <f t="shared" si="17"/>
        <v>10</v>
      </c>
      <c r="G120">
        <f t="shared" si="17"/>
        <v>10</v>
      </c>
      <c r="H120">
        <f t="shared" si="17"/>
        <v>10</v>
      </c>
      <c r="I120">
        <f t="shared" si="17"/>
        <v>5</v>
      </c>
      <c r="J120">
        <f t="shared" si="17"/>
        <v>10</v>
      </c>
      <c r="K120">
        <f t="shared" si="17"/>
        <v>10</v>
      </c>
      <c r="L120">
        <f t="shared" si="17"/>
        <v>5</v>
      </c>
      <c r="M120">
        <f t="shared" si="17"/>
        <v>5</v>
      </c>
    </row>
    <row r="121" spans="1:13">
      <c r="A121" t="str">
        <f t="shared" si="13"/>
        <v>85_30</v>
      </c>
      <c r="B121">
        <v>30</v>
      </c>
      <c r="C121">
        <f t="shared" si="14"/>
        <v>85</v>
      </c>
      <c r="D121">
        <f t="shared" si="16"/>
        <v>5</v>
      </c>
      <c r="E121">
        <f t="shared" si="17"/>
        <v>10</v>
      </c>
      <c r="F121">
        <f t="shared" si="17"/>
        <v>10</v>
      </c>
      <c r="G121">
        <f t="shared" si="17"/>
        <v>10</v>
      </c>
      <c r="H121">
        <f t="shared" si="17"/>
        <v>10</v>
      </c>
      <c r="I121">
        <f t="shared" si="17"/>
        <v>10</v>
      </c>
      <c r="J121">
        <f t="shared" si="17"/>
        <v>5</v>
      </c>
      <c r="K121">
        <f t="shared" si="17"/>
        <v>10</v>
      </c>
      <c r="L121">
        <f t="shared" si="17"/>
        <v>10</v>
      </c>
      <c r="M121">
        <f t="shared" si="17"/>
        <v>5</v>
      </c>
    </row>
    <row r="122" spans="1:13">
      <c r="A122" t="str">
        <f t="shared" si="13"/>
        <v>80_1</v>
      </c>
      <c r="B122">
        <v>1</v>
      </c>
      <c r="C122">
        <f>SUM(D122:M122)</f>
        <v>80</v>
      </c>
      <c r="D122">
        <v>5</v>
      </c>
      <c r="E122">
        <v>10</v>
      </c>
      <c r="F122">
        <v>10</v>
      </c>
      <c r="G122">
        <v>5</v>
      </c>
      <c r="H122">
        <v>10</v>
      </c>
      <c r="I122">
        <v>5</v>
      </c>
      <c r="J122">
        <v>10</v>
      </c>
      <c r="K122">
        <v>10</v>
      </c>
      <c r="L122">
        <v>5</v>
      </c>
      <c r="M122">
        <v>10</v>
      </c>
    </row>
    <row r="123" spans="1:13">
      <c r="A123" t="str">
        <f t="shared" si="13"/>
        <v>80_2</v>
      </c>
      <c r="B123">
        <v>2</v>
      </c>
      <c r="C123">
        <f t="shared" ref="C123:C151" si="18">SUM(D123:M123)</f>
        <v>80</v>
      </c>
      <c r="D123">
        <f>M122</f>
        <v>10</v>
      </c>
      <c r="E123">
        <f>D122</f>
        <v>5</v>
      </c>
      <c r="F123">
        <f t="shared" ref="F123:M138" si="19">E122</f>
        <v>10</v>
      </c>
      <c r="G123">
        <f t="shared" si="19"/>
        <v>10</v>
      </c>
      <c r="H123">
        <f t="shared" si="19"/>
        <v>5</v>
      </c>
      <c r="I123">
        <f t="shared" si="19"/>
        <v>10</v>
      </c>
      <c r="J123">
        <f t="shared" si="19"/>
        <v>5</v>
      </c>
      <c r="K123">
        <f t="shared" si="19"/>
        <v>10</v>
      </c>
      <c r="L123">
        <f t="shared" si="19"/>
        <v>10</v>
      </c>
      <c r="M123">
        <f>L122</f>
        <v>5</v>
      </c>
    </row>
    <row r="124" spans="1:13">
      <c r="A124" t="str">
        <f t="shared" si="13"/>
        <v>80_3</v>
      </c>
      <c r="B124">
        <v>3</v>
      </c>
      <c r="C124">
        <f t="shared" si="18"/>
        <v>80</v>
      </c>
      <c r="D124">
        <f>M123</f>
        <v>5</v>
      </c>
      <c r="E124">
        <f>D123</f>
        <v>10</v>
      </c>
      <c r="F124">
        <f t="shared" si="19"/>
        <v>5</v>
      </c>
      <c r="G124">
        <f t="shared" si="19"/>
        <v>10</v>
      </c>
      <c r="H124">
        <f t="shared" si="19"/>
        <v>10</v>
      </c>
      <c r="I124">
        <f t="shared" si="19"/>
        <v>5</v>
      </c>
      <c r="J124">
        <f t="shared" si="19"/>
        <v>10</v>
      </c>
      <c r="K124">
        <f t="shared" si="19"/>
        <v>5</v>
      </c>
      <c r="L124">
        <f t="shared" si="19"/>
        <v>10</v>
      </c>
      <c r="M124">
        <f>L123</f>
        <v>10</v>
      </c>
    </row>
    <row r="125" spans="1:13">
      <c r="A125" t="str">
        <f t="shared" si="13"/>
        <v>80_4</v>
      </c>
      <c r="B125">
        <v>4</v>
      </c>
      <c r="C125">
        <f t="shared" si="18"/>
        <v>80</v>
      </c>
      <c r="D125">
        <f t="shared" ref="D125:D151" si="20">M124</f>
        <v>10</v>
      </c>
      <c r="E125">
        <f t="shared" ref="E125:M151" si="21">D124</f>
        <v>5</v>
      </c>
      <c r="F125">
        <f t="shared" si="19"/>
        <v>10</v>
      </c>
      <c r="G125">
        <f t="shared" si="19"/>
        <v>5</v>
      </c>
      <c r="H125">
        <f t="shared" si="19"/>
        <v>10</v>
      </c>
      <c r="I125">
        <f t="shared" si="19"/>
        <v>10</v>
      </c>
      <c r="J125">
        <f t="shared" si="19"/>
        <v>5</v>
      </c>
      <c r="K125">
        <f t="shared" si="19"/>
        <v>10</v>
      </c>
      <c r="L125">
        <f t="shared" si="19"/>
        <v>5</v>
      </c>
      <c r="M125">
        <f t="shared" si="19"/>
        <v>10</v>
      </c>
    </row>
    <row r="126" spans="1:13">
      <c r="A126" t="str">
        <f t="shared" si="13"/>
        <v>80_5</v>
      </c>
      <c r="B126">
        <v>5</v>
      </c>
      <c r="C126">
        <f t="shared" si="18"/>
        <v>80</v>
      </c>
      <c r="D126">
        <f t="shared" si="20"/>
        <v>10</v>
      </c>
      <c r="E126">
        <f t="shared" si="21"/>
        <v>10</v>
      </c>
      <c r="F126">
        <f t="shared" si="19"/>
        <v>5</v>
      </c>
      <c r="G126">
        <f t="shared" si="19"/>
        <v>10</v>
      </c>
      <c r="H126">
        <f t="shared" si="19"/>
        <v>5</v>
      </c>
      <c r="I126">
        <f t="shared" si="19"/>
        <v>10</v>
      </c>
      <c r="J126">
        <f t="shared" si="19"/>
        <v>10</v>
      </c>
      <c r="K126">
        <f t="shared" si="19"/>
        <v>5</v>
      </c>
      <c r="L126">
        <f t="shared" si="19"/>
        <v>10</v>
      </c>
      <c r="M126">
        <f t="shared" si="19"/>
        <v>5</v>
      </c>
    </row>
    <row r="127" spans="1:13">
      <c r="A127" t="str">
        <f t="shared" si="13"/>
        <v>80_6</v>
      </c>
      <c r="B127">
        <v>6</v>
      </c>
      <c r="C127">
        <f t="shared" si="18"/>
        <v>80</v>
      </c>
      <c r="D127">
        <f t="shared" si="20"/>
        <v>5</v>
      </c>
      <c r="E127">
        <f t="shared" si="21"/>
        <v>10</v>
      </c>
      <c r="F127">
        <f t="shared" si="19"/>
        <v>10</v>
      </c>
      <c r="G127">
        <f t="shared" si="19"/>
        <v>5</v>
      </c>
      <c r="H127">
        <f t="shared" si="19"/>
        <v>10</v>
      </c>
      <c r="I127">
        <f t="shared" si="19"/>
        <v>5</v>
      </c>
      <c r="J127">
        <f t="shared" si="19"/>
        <v>10</v>
      </c>
      <c r="K127">
        <f t="shared" si="19"/>
        <v>10</v>
      </c>
      <c r="L127">
        <f t="shared" si="19"/>
        <v>5</v>
      </c>
      <c r="M127">
        <f t="shared" si="19"/>
        <v>10</v>
      </c>
    </row>
    <row r="128" spans="1:13">
      <c r="A128" t="str">
        <f t="shared" si="13"/>
        <v>80_7</v>
      </c>
      <c r="B128">
        <v>7</v>
      </c>
      <c r="C128">
        <f t="shared" si="18"/>
        <v>80</v>
      </c>
      <c r="D128">
        <f t="shared" si="20"/>
        <v>10</v>
      </c>
      <c r="E128">
        <f t="shared" si="21"/>
        <v>5</v>
      </c>
      <c r="F128">
        <f t="shared" si="19"/>
        <v>10</v>
      </c>
      <c r="G128">
        <f t="shared" si="19"/>
        <v>10</v>
      </c>
      <c r="H128">
        <f t="shared" si="19"/>
        <v>5</v>
      </c>
      <c r="I128">
        <f t="shared" si="19"/>
        <v>10</v>
      </c>
      <c r="J128">
        <f t="shared" si="19"/>
        <v>5</v>
      </c>
      <c r="K128">
        <f t="shared" si="19"/>
        <v>10</v>
      </c>
      <c r="L128">
        <f t="shared" si="19"/>
        <v>10</v>
      </c>
      <c r="M128">
        <f t="shared" si="19"/>
        <v>5</v>
      </c>
    </row>
    <row r="129" spans="1:13">
      <c r="A129" t="str">
        <f t="shared" si="13"/>
        <v>80_8</v>
      </c>
      <c r="B129">
        <v>8</v>
      </c>
      <c r="C129">
        <f t="shared" si="18"/>
        <v>80</v>
      </c>
      <c r="D129">
        <f t="shared" si="20"/>
        <v>5</v>
      </c>
      <c r="E129">
        <f t="shared" si="21"/>
        <v>10</v>
      </c>
      <c r="F129">
        <f t="shared" si="19"/>
        <v>5</v>
      </c>
      <c r="G129">
        <f t="shared" si="19"/>
        <v>10</v>
      </c>
      <c r="H129">
        <f t="shared" si="19"/>
        <v>10</v>
      </c>
      <c r="I129">
        <f t="shared" si="19"/>
        <v>5</v>
      </c>
      <c r="J129">
        <f t="shared" si="19"/>
        <v>10</v>
      </c>
      <c r="K129">
        <f t="shared" si="19"/>
        <v>5</v>
      </c>
      <c r="L129">
        <f t="shared" si="19"/>
        <v>10</v>
      </c>
      <c r="M129">
        <f t="shared" si="19"/>
        <v>10</v>
      </c>
    </row>
    <row r="130" spans="1:13">
      <c r="A130" t="str">
        <f t="shared" si="13"/>
        <v>80_9</v>
      </c>
      <c r="B130">
        <v>9</v>
      </c>
      <c r="C130">
        <f t="shared" si="18"/>
        <v>80</v>
      </c>
      <c r="D130">
        <f t="shared" si="20"/>
        <v>10</v>
      </c>
      <c r="E130">
        <f t="shared" si="21"/>
        <v>5</v>
      </c>
      <c r="F130">
        <f t="shared" si="19"/>
        <v>10</v>
      </c>
      <c r="G130">
        <f t="shared" si="19"/>
        <v>5</v>
      </c>
      <c r="H130">
        <f t="shared" si="19"/>
        <v>10</v>
      </c>
      <c r="I130">
        <f t="shared" si="19"/>
        <v>10</v>
      </c>
      <c r="J130">
        <f t="shared" si="19"/>
        <v>5</v>
      </c>
      <c r="K130">
        <f t="shared" si="19"/>
        <v>10</v>
      </c>
      <c r="L130">
        <f t="shared" si="19"/>
        <v>5</v>
      </c>
      <c r="M130">
        <f t="shared" si="19"/>
        <v>10</v>
      </c>
    </row>
    <row r="131" spans="1:13">
      <c r="A131" t="str">
        <f t="shared" ref="A131:A194" si="22">CONCATENATE(C131,"_",B131)</f>
        <v>80_10</v>
      </c>
      <c r="B131">
        <v>10</v>
      </c>
      <c r="C131">
        <f t="shared" si="18"/>
        <v>80</v>
      </c>
      <c r="D131">
        <f t="shared" si="20"/>
        <v>10</v>
      </c>
      <c r="E131">
        <f t="shared" si="21"/>
        <v>10</v>
      </c>
      <c r="F131">
        <f t="shared" si="19"/>
        <v>5</v>
      </c>
      <c r="G131">
        <f t="shared" si="19"/>
        <v>10</v>
      </c>
      <c r="H131">
        <f t="shared" si="19"/>
        <v>5</v>
      </c>
      <c r="I131">
        <f t="shared" si="19"/>
        <v>10</v>
      </c>
      <c r="J131">
        <f t="shared" si="19"/>
        <v>10</v>
      </c>
      <c r="K131">
        <f t="shared" si="19"/>
        <v>5</v>
      </c>
      <c r="L131">
        <f t="shared" si="19"/>
        <v>10</v>
      </c>
      <c r="M131">
        <f t="shared" si="19"/>
        <v>5</v>
      </c>
    </row>
    <row r="132" spans="1:13">
      <c r="A132" t="str">
        <f t="shared" si="22"/>
        <v>80_11</v>
      </c>
      <c r="B132">
        <v>11</v>
      </c>
      <c r="C132">
        <f t="shared" si="18"/>
        <v>80</v>
      </c>
      <c r="D132">
        <f t="shared" si="20"/>
        <v>5</v>
      </c>
      <c r="E132">
        <f t="shared" si="21"/>
        <v>10</v>
      </c>
      <c r="F132">
        <f t="shared" si="19"/>
        <v>10</v>
      </c>
      <c r="G132">
        <f t="shared" si="19"/>
        <v>5</v>
      </c>
      <c r="H132">
        <f t="shared" si="19"/>
        <v>10</v>
      </c>
      <c r="I132">
        <f t="shared" si="19"/>
        <v>5</v>
      </c>
      <c r="J132">
        <f t="shared" si="19"/>
        <v>10</v>
      </c>
      <c r="K132">
        <f t="shared" si="19"/>
        <v>10</v>
      </c>
      <c r="L132">
        <f t="shared" si="19"/>
        <v>5</v>
      </c>
      <c r="M132">
        <f t="shared" si="19"/>
        <v>10</v>
      </c>
    </row>
    <row r="133" spans="1:13">
      <c r="A133" t="str">
        <f t="shared" si="22"/>
        <v>80_12</v>
      </c>
      <c r="B133">
        <v>12</v>
      </c>
      <c r="C133">
        <f t="shared" si="18"/>
        <v>80</v>
      </c>
      <c r="D133">
        <f t="shared" si="20"/>
        <v>10</v>
      </c>
      <c r="E133">
        <f t="shared" si="21"/>
        <v>5</v>
      </c>
      <c r="F133">
        <f t="shared" si="19"/>
        <v>10</v>
      </c>
      <c r="G133">
        <f t="shared" si="19"/>
        <v>10</v>
      </c>
      <c r="H133">
        <f t="shared" si="19"/>
        <v>5</v>
      </c>
      <c r="I133">
        <f t="shared" si="19"/>
        <v>10</v>
      </c>
      <c r="J133">
        <f t="shared" si="19"/>
        <v>5</v>
      </c>
      <c r="K133">
        <f t="shared" si="19"/>
        <v>10</v>
      </c>
      <c r="L133">
        <f t="shared" si="19"/>
        <v>10</v>
      </c>
      <c r="M133">
        <f t="shared" si="19"/>
        <v>5</v>
      </c>
    </row>
    <row r="134" spans="1:13">
      <c r="A134" t="str">
        <f t="shared" si="22"/>
        <v>80_13</v>
      </c>
      <c r="B134">
        <v>13</v>
      </c>
      <c r="C134">
        <f t="shared" si="18"/>
        <v>80</v>
      </c>
      <c r="D134">
        <f t="shared" si="20"/>
        <v>5</v>
      </c>
      <c r="E134">
        <f t="shared" si="21"/>
        <v>10</v>
      </c>
      <c r="F134">
        <f t="shared" si="19"/>
        <v>5</v>
      </c>
      <c r="G134">
        <f t="shared" si="19"/>
        <v>10</v>
      </c>
      <c r="H134">
        <f t="shared" si="19"/>
        <v>10</v>
      </c>
      <c r="I134">
        <f t="shared" si="19"/>
        <v>5</v>
      </c>
      <c r="J134">
        <f t="shared" si="19"/>
        <v>10</v>
      </c>
      <c r="K134">
        <f t="shared" si="19"/>
        <v>5</v>
      </c>
      <c r="L134">
        <f t="shared" si="19"/>
        <v>10</v>
      </c>
      <c r="M134">
        <f t="shared" si="19"/>
        <v>10</v>
      </c>
    </row>
    <row r="135" spans="1:13">
      <c r="A135" t="str">
        <f t="shared" si="22"/>
        <v>80_14</v>
      </c>
      <c r="B135">
        <v>14</v>
      </c>
      <c r="C135">
        <f t="shared" si="18"/>
        <v>80</v>
      </c>
      <c r="D135">
        <f t="shared" si="20"/>
        <v>10</v>
      </c>
      <c r="E135">
        <f t="shared" si="21"/>
        <v>5</v>
      </c>
      <c r="F135">
        <f t="shared" si="19"/>
        <v>10</v>
      </c>
      <c r="G135">
        <f t="shared" si="19"/>
        <v>5</v>
      </c>
      <c r="H135">
        <f t="shared" si="19"/>
        <v>10</v>
      </c>
      <c r="I135">
        <f t="shared" si="19"/>
        <v>10</v>
      </c>
      <c r="J135">
        <f t="shared" si="19"/>
        <v>5</v>
      </c>
      <c r="K135">
        <f t="shared" si="19"/>
        <v>10</v>
      </c>
      <c r="L135">
        <f t="shared" si="19"/>
        <v>5</v>
      </c>
      <c r="M135">
        <f t="shared" si="19"/>
        <v>10</v>
      </c>
    </row>
    <row r="136" spans="1:13">
      <c r="A136" t="str">
        <f t="shared" si="22"/>
        <v>80_15</v>
      </c>
      <c r="B136">
        <v>15</v>
      </c>
      <c r="C136">
        <f t="shared" si="18"/>
        <v>80</v>
      </c>
      <c r="D136">
        <f t="shared" si="20"/>
        <v>10</v>
      </c>
      <c r="E136">
        <f t="shared" si="21"/>
        <v>10</v>
      </c>
      <c r="F136">
        <f t="shared" si="19"/>
        <v>5</v>
      </c>
      <c r="G136">
        <f t="shared" si="19"/>
        <v>10</v>
      </c>
      <c r="H136">
        <f t="shared" si="19"/>
        <v>5</v>
      </c>
      <c r="I136">
        <f t="shared" si="19"/>
        <v>10</v>
      </c>
      <c r="J136">
        <f t="shared" si="19"/>
        <v>10</v>
      </c>
      <c r="K136">
        <f t="shared" si="19"/>
        <v>5</v>
      </c>
      <c r="L136">
        <f t="shared" si="19"/>
        <v>10</v>
      </c>
      <c r="M136">
        <f t="shared" si="19"/>
        <v>5</v>
      </c>
    </row>
    <row r="137" spans="1:13">
      <c r="A137" t="str">
        <f t="shared" si="22"/>
        <v>80_16</v>
      </c>
      <c r="B137">
        <v>16</v>
      </c>
      <c r="C137">
        <f t="shared" si="18"/>
        <v>80</v>
      </c>
      <c r="D137">
        <f t="shared" si="20"/>
        <v>5</v>
      </c>
      <c r="E137">
        <f t="shared" si="21"/>
        <v>10</v>
      </c>
      <c r="F137">
        <f t="shared" si="19"/>
        <v>10</v>
      </c>
      <c r="G137">
        <f t="shared" si="19"/>
        <v>5</v>
      </c>
      <c r="H137">
        <f t="shared" si="19"/>
        <v>10</v>
      </c>
      <c r="I137">
        <f t="shared" si="19"/>
        <v>5</v>
      </c>
      <c r="J137">
        <f t="shared" si="19"/>
        <v>10</v>
      </c>
      <c r="K137">
        <f t="shared" si="19"/>
        <v>10</v>
      </c>
      <c r="L137">
        <f t="shared" si="19"/>
        <v>5</v>
      </c>
      <c r="M137">
        <f t="shared" si="19"/>
        <v>10</v>
      </c>
    </row>
    <row r="138" spans="1:13">
      <c r="A138" t="str">
        <f t="shared" si="22"/>
        <v>80_17</v>
      </c>
      <c r="B138">
        <v>17</v>
      </c>
      <c r="C138">
        <f t="shared" si="18"/>
        <v>80</v>
      </c>
      <c r="D138">
        <f t="shared" si="20"/>
        <v>10</v>
      </c>
      <c r="E138">
        <f t="shared" si="21"/>
        <v>5</v>
      </c>
      <c r="F138">
        <f t="shared" si="19"/>
        <v>10</v>
      </c>
      <c r="G138">
        <f t="shared" si="19"/>
        <v>10</v>
      </c>
      <c r="H138">
        <f t="shared" si="19"/>
        <v>5</v>
      </c>
      <c r="I138">
        <f t="shared" si="19"/>
        <v>10</v>
      </c>
      <c r="J138">
        <f t="shared" si="19"/>
        <v>5</v>
      </c>
      <c r="K138">
        <f t="shared" si="19"/>
        <v>10</v>
      </c>
      <c r="L138">
        <f t="shared" si="19"/>
        <v>10</v>
      </c>
      <c r="M138">
        <f t="shared" si="19"/>
        <v>5</v>
      </c>
    </row>
    <row r="139" spans="1:13">
      <c r="A139" t="str">
        <f t="shared" si="22"/>
        <v>80_18</v>
      </c>
      <c r="B139">
        <v>18</v>
      </c>
      <c r="C139">
        <f t="shared" si="18"/>
        <v>80</v>
      </c>
      <c r="D139">
        <f t="shared" si="20"/>
        <v>5</v>
      </c>
      <c r="E139">
        <f t="shared" si="21"/>
        <v>10</v>
      </c>
      <c r="F139">
        <f t="shared" si="21"/>
        <v>5</v>
      </c>
      <c r="G139">
        <f t="shared" si="21"/>
        <v>10</v>
      </c>
      <c r="H139">
        <f t="shared" si="21"/>
        <v>10</v>
      </c>
      <c r="I139">
        <f t="shared" si="21"/>
        <v>5</v>
      </c>
      <c r="J139">
        <f t="shared" si="21"/>
        <v>10</v>
      </c>
      <c r="K139">
        <f t="shared" si="21"/>
        <v>5</v>
      </c>
      <c r="L139">
        <f t="shared" si="21"/>
        <v>10</v>
      </c>
      <c r="M139">
        <f t="shared" si="21"/>
        <v>10</v>
      </c>
    </row>
    <row r="140" spans="1:13">
      <c r="A140" t="str">
        <f t="shared" si="22"/>
        <v>80_19</v>
      </c>
      <c r="B140">
        <v>19</v>
      </c>
      <c r="C140">
        <f t="shared" si="18"/>
        <v>80</v>
      </c>
      <c r="D140">
        <f t="shared" si="20"/>
        <v>10</v>
      </c>
      <c r="E140">
        <f t="shared" si="21"/>
        <v>5</v>
      </c>
      <c r="F140">
        <f t="shared" si="21"/>
        <v>10</v>
      </c>
      <c r="G140">
        <f t="shared" si="21"/>
        <v>5</v>
      </c>
      <c r="H140">
        <f t="shared" si="21"/>
        <v>10</v>
      </c>
      <c r="I140">
        <f t="shared" si="21"/>
        <v>10</v>
      </c>
      <c r="J140">
        <f t="shared" si="21"/>
        <v>5</v>
      </c>
      <c r="K140">
        <f t="shared" si="21"/>
        <v>10</v>
      </c>
      <c r="L140">
        <f t="shared" si="21"/>
        <v>5</v>
      </c>
      <c r="M140">
        <f t="shared" si="21"/>
        <v>10</v>
      </c>
    </row>
    <row r="141" spans="1:13">
      <c r="A141" t="str">
        <f t="shared" si="22"/>
        <v>80_20</v>
      </c>
      <c r="B141">
        <v>20</v>
      </c>
      <c r="C141">
        <f t="shared" si="18"/>
        <v>80</v>
      </c>
      <c r="D141">
        <f t="shared" si="20"/>
        <v>10</v>
      </c>
      <c r="E141">
        <f t="shared" si="21"/>
        <v>10</v>
      </c>
      <c r="F141">
        <f t="shared" si="21"/>
        <v>5</v>
      </c>
      <c r="G141">
        <f t="shared" si="21"/>
        <v>10</v>
      </c>
      <c r="H141">
        <f t="shared" si="21"/>
        <v>5</v>
      </c>
      <c r="I141">
        <f t="shared" si="21"/>
        <v>10</v>
      </c>
      <c r="J141">
        <f t="shared" si="21"/>
        <v>10</v>
      </c>
      <c r="K141">
        <f t="shared" si="21"/>
        <v>5</v>
      </c>
      <c r="L141">
        <f t="shared" si="21"/>
        <v>10</v>
      </c>
      <c r="M141">
        <f t="shared" si="21"/>
        <v>5</v>
      </c>
    </row>
    <row r="142" spans="1:13">
      <c r="A142" t="str">
        <f t="shared" si="22"/>
        <v>80_21</v>
      </c>
      <c r="B142">
        <v>21</v>
      </c>
      <c r="C142">
        <f t="shared" si="18"/>
        <v>80</v>
      </c>
      <c r="D142">
        <f t="shared" si="20"/>
        <v>5</v>
      </c>
      <c r="E142">
        <f t="shared" si="21"/>
        <v>10</v>
      </c>
      <c r="F142">
        <f t="shared" si="21"/>
        <v>10</v>
      </c>
      <c r="G142">
        <f t="shared" si="21"/>
        <v>5</v>
      </c>
      <c r="H142">
        <f t="shared" si="21"/>
        <v>10</v>
      </c>
      <c r="I142">
        <f t="shared" si="21"/>
        <v>5</v>
      </c>
      <c r="J142">
        <f t="shared" si="21"/>
        <v>10</v>
      </c>
      <c r="K142">
        <f t="shared" si="21"/>
        <v>10</v>
      </c>
      <c r="L142">
        <f t="shared" si="21"/>
        <v>5</v>
      </c>
      <c r="M142">
        <f t="shared" si="21"/>
        <v>10</v>
      </c>
    </row>
    <row r="143" spans="1:13">
      <c r="A143" t="str">
        <f t="shared" si="22"/>
        <v>80_22</v>
      </c>
      <c r="B143">
        <v>22</v>
      </c>
      <c r="C143">
        <f t="shared" si="18"/>
        <v>80</v>
      </c>
      <c r="D143">
        <f t="shared" si="20"/>
        <v>10</v>
      </c>
      <c r="E143">
        <f t="shared" si="21"/>
        <v>5</v>
      </c>
      <c r="F143">
        <f t="shared" si="21"/>
        <v>10</v>
      </c>
      <c r="G143">
        <f t="shared" si="21"/>
        <v>10</v>
      </c>
      <c r="H143">
        <f t="shared" si="21"/>
        <v>5</v>
      </c>
      <c r="I143">
        <f t="shared" si="21"/>
        <v>10</v>
      </c>
      <c r="J143">
        <f t="shared" si="21"/>
        <v>5</v>
      </c>
      <c r="K143">
        <f t="shared" si="21"/>
        <v>10</v>
      </c>
      <c r="L143">
        <f t="shared" si="21"/>
        <v>10</v>
      </c>
      <c r="M143">
        <f t="shared" si="21"/>
        <v>5</v>
      </c>
    </row>
    <row r="144" spans="1:13">
      <c r="A144" t="str">
        <f t="shared" si="22"/>
        <v>80_23</v>
      </c>
      <c r="B144">
        <v>23</v>
      </c>
      <c r="C144">
        <f t="shared" si="18"/>
        <v>80</v>
      </c>
      <c r="D144">
        <f t="shared" si="20"/>
        <v>5</v>
      </c>
      <c r="E144">
        <f t="shared" si="21"/>
        <v>10</v>
      </c>
      <c r="F144">
        <f t="shared" si="21"/>
        <v>5</v>
      </c>
      <c r="G144">
        <f t="shared" si="21"/>
        <v>10</v>
      </c>
      <c r="H144">
        <f t="shared" si="21"/>
        <v>10</v>
      </c>
      <c r="I144">
        <f t="shared" si="21"/>
        <v>5</v>
      </c>
      <c r="J144">
        <f t="shared" si="21"/>
        <v>10</v>
      </c>
      <c r="K144">
        <f t="shared" si="21"/>
        <v>5</v>
      </c>
      <c r="L144">
        <f t="shared" si="21"/>
        <v>10</v>
      </c>
      <c r="M144">
        <f t="shared" si="21"/>
        <v>10</v>
      </c>
    </row>
    <row r="145" spans="1:13">
      <c r="A145" t="str">
        <f t="shared" si="22"/>
        <v>80_24</v>
      </c>
      <c r="B145">
        <v>24</v>
      </c>
      <c r="C145">
        <f t="shared" si="18"/>
        <v>80</v>
      </c>
      <c r="D145">
        <f t="shared" si="20"/>
        <v>10</v>
      </c>
      <c r="E145">
        <f t="shared" si="21"/>
        <v>5</v>
      </c>
      <c r="F145">
        <f t="shared" si="21"/>
        <v>10</v>
      </c>
      <c r="G145">
        <f t="shared" si="21"/>
        <v>5</v>
      </c>
      <c r="H145">
        <f t="shared" si="21"/>
        <v>10</v>
      </c>
      <c r="I145">
        <f t="shared" si="21"/>
        <v>10</v>
      </c>
      <c r="J145">
        <f t="shared" si="21"/>
        <v>5</v>
      </c>
      <c r="K145">
        <f t="shared" si="21"/>
        <v>10</v>
      </c>
      <c r="L145">
        <f t="shared" si="21"/>
        <v>5</v>
      </c>
      <c r="M145">
        <f t="shared" si="21"/>
        <v>10</v>
      </c>
    </row>
    <row r="146" spans="1:13">
      <c r="A146" t="str">
        <f t="shared" si="22"/>
        <v>80_25</v>
      </c>
      <c r="B146">
        <v>25</v>
      </c>
      <c r="C146">
        <f t="shared" si="18"/>
        <v>80</v>
      </c>
      <c r="D146">
        <f t="shared" si="20"/>
        <v>10</v>
      </c>
      <c r="E146">
        <f t="shared" si="21"/>
        <v>10</v>
      </c>
      <c r="F146">
        <f t="shared" si="21"/>
        <v>5</v>
      </c>
      <c r="G146">
        <f t="shared" si="21"/>
        <v>10</v>
      </c>
      <c r="H146">
        <f t="shared" si="21"/>
        <v>5</v>
      </c>
      <c r="I146">
        <f t="shared" si="21"/>
        <v>10</v>
      </c>
      <c r="J146">
        <f t="shared" si="21"/>
        <v>10</v>
      </c>
      <c r="K146">
        <f t="shared" si="21"/>
        <v>5</v>
      </c>
      <c r="L146">
        <f t="shared" si="21"/>
        <v>10</v>
      </c>
      <c r="M146">
        <f t="shared" si="21"/>
        <v>5</v>
      </c>
    </row>
    <row r="147" spans="1:13">
      <c r="A147" t="str">
        <f t="shared" si="22"/>
        <v>80_26</v>
      </c>
      <c r="B147">
        <v>26</v>
      </c>
      <c r="C147">
        <f t="shared" si="18"/>
        <v>80</v>
      </c>
      <c r="D147">
        <f t="shared" si="20"/>
        <v>5</v>
      </c>
      <c r="E147">
        <f t="shared" si="21"/>
        <v>10</v>
      </c>
      <c r="F147">
        <f t="shared" si="21"/>
        <v>10</v>
      </c>
      <c r="G147">
        <f t="shared" si="21"/>
        <v>5</v>
      </c>
      <c r="H147">
        <f t="shared" si="21"/>
        <v>10</v>
      </c>
      <c r="I147">
        <f t="shared" si="21"/>
        <v>5</v>
      </c>
      <c r="J147">
        <f t="shared" si="21"/>
        <v>10</v>
      </c>
      <c r="K147">
        <f t="shared" si="21"/>
        <v>10</v>
      </c>
      <c r="L147">
        <f t="shared" si="21"/>
        <v>5</v>
      </c>
      <c r="M147">
        <f t="shared" si="21"/>
        <v>10</v>
      </c>
    </row>
    <row r="148" spans="1:13">
      <c r="A148" t="str">
        <f t="shared" si="22"/>
        <v>80_27</v>
      </c>
      <c r="B148">
        <v>27</v>
      </c>
      <c r="C148">
        <f t="shared" si="18"/>
        <v>80</v>
      </c>
      <c r="D148">
        <f t="shared" si="20"/>
        <v>10</v>
      </c>
      <c r="E148">
        <f t="shared" si="21"/>
        <v>5</v>
      </c>
      <c r="F148">
        <f t="shared" si="21"/>
        <v>10</v>
      </c>
      <c r="G148">
        <f t="shared" si="21"/>
        <v>10</v>
      </c>
      <c r="H148">
        <f t="shared" si="21"/>
        <v>5</v>
      </c>
      <c r="I148">
        <f t="shared" si="21"/>
        <v>10</v>
      </c>
      <c r="J148">
        <f t="shared" si="21"/>
        <v>5</v>
      </c>
      <c r="K148">
        <f t="shared" si="21"/>
        <v>10</v>
      </c>
      <c r="L148">
        <f t="shared" si="21"/>
        <v>10</v>
      </c>
      <c r="M148">
        <f t="shared" si="21"/>
        <v>5</v>
      </c>
    </row>
    <row r="149" spans="1:13">
      <c r="A149" t="str">
        <f t="shared" si="22"/>
        <v>80_28</v>
      </c>
      <c r="B149">
        <v>28</v>
      </c>
      <c r="C149">
        <f t="shared" si="18"/>
        <v>80</v>
      </c>
      <c r="D149">
        <f t="shared" si="20"/>
        <v>5</v>
      </c>
      <c r="E149">
        <f t="shared" si="21"/>
        <v>10</v>
      </c>
      <c r="F149">
        <f t="shared" si="21"/>
        <v>5</v>
      </c>
      <c r="G149">
        <f t="shared" si="21"/>
        <v>10</v>
      </c>
      <c r="H149">
        <f t="shared" si="21"/>
        <v>10</v>
      </c>
      <c r="I149">
        <f t="shared" si="21"/>
        <v>5</v>
      </c>
      <c r="J149">
        <f t="shared" si="21"/>
        <v>10</v>
      </c>
      <c r="K149">
        <f t="shared" si="21"/>
        <v>5</v>
      </c>
      <c r="L149">
        <f t="shared" si="21"/>
        <v>10</v>
      </c>
      <c r="M149">
        <f t="shared" si="21"/>
        <v>10</v>
      </c>
    </row>
    <row r="150" spans="1:13">
      <c r="A150" t="str">
        <f t="shared" si="22"/>
        <v>80_29</v>
      </c>
      <c r="B150">
        <v>29</v>
      </c>
      <c r="C150">
        <f t="shared" si="18"/>
        <v>80</v>
      </c>
      <c r="D150">
        <f t="shared" si="20"/>
        <v>10</v>
      </c>
      <c r="E150">
        <f t="shared" si="21"/>
        <v>5</v>
      </c>
      <c r="F150">
        <f t="shared" si="21"/>
        <v>10</v>
      </c>
      <c r="G150">
        <f t="shared" si="21"/>
        <v>5</v>
      </c>
      <c r="H150">
        <f t="shared" si="21"/>
        <v>10</v>
      </c>
      <c r="I150">
        <f t="shared" si="21"/>
        <v>10</v>
      </c>
      <c r="J150">
        <f t="shared" si="21"/>
        <v>5</v>
      </c>
      <c r="K150">
        <f t="shared" si="21"/>
        <v>10</v>
      </c>
      <c r="L150">
        <f t="shared" si="21"/>
        <v>5</v>
      </c>
      <c r="M150">
        <f t="shared" si="21"/>
        <v>10</v>
      </c>
    </row>
    <row r="151" spans="1:13">
      <c r="A151" t="str">
        <f t="shared" si="22"/>
        <v>80_30</v>
      </c>
      <c r="B151">
        <v>30</v>
      </c>
      <c r="C151">
        <f t="shared" si="18"/>
        <v>80</v>
      </c>
      <c r="D151">
        <f t="shared" si="20"/>
        <v>10</v>
      </c>
      <c r="E151">
        <f t="shared" si="21"/>
        <v>10</v>
      </c>
      <c r="F151">
        <f t="shared" si="21"/>
        <v>5</v>
      </c>
      <c r="G151">
        <f t="shared" si="21"/>
        <v>10</v>
      </c>
      <c r="H151">
        <f t="shared" si="21"/>
        <v>5</v>
      </c>
      <c r="I151">
        <f t="shared" si="21"/>
        <v>10</v>
      </c>
      <c r="J151">
        <f t="shared" si="21"/>
        <v>10</v>
      </c>
      <c r="K151">
        <f t="shared" si="21"/>
        <v>5</v>
      </c>
      <c r="L151">
        <f t="shared" si="21"/>
        <v>10</v>
      </c>
      <c r="M151">
        <f t="shared" si="21"/>
        <v>5</v>
      </c>
    </row>
    <row r="152" spans="1:13">
      <c r="A152" t="str">
        <f t="shared" si="22"/>
        <v>75_1</v>
      </c>
      <c r="B152">
        <v>1</v>
      </c>
      <c r="C152">
        <f>SUM(D152:M152)</f>
        <v>75</v>
      </c>
      <c r="D152">
        <v>10</v>
      </c>
      <c r="E152">
        <v>5</v>
      </c>
      <c r="F152">
        <v>5</v>
      </c>
      <c r="G152">
        <v>10</v>
      </c>
      <c r="H152">
        <v>10</v>
      </c>
      <c r="I152">
        <v>5</v>
      </c>
      <c r="J152">
        <v>10</v>
      </c>
      <c r="K152">
        <v>5</v>
      </c>
      <c r="L152">
        <v>10</v>
      </c>
      <c r="M152">
        <v>5</v>
      </c>
    </row>
    <row r="153" spans="1:13">
      <c r="A153" t="str">
        <f t="shared" si="22"/>
        <v>75_2</v>
      </c>
      <c r="B153">
        <v>2</v>
      </c>
      <c r="C153">
        <f t="shared" ref="C153:C181" si="23">SUM(D153:M153)</f>
        <v>75</v>
      </c>
      <c r="D153">
        <f>M152</f>
        <v>5</v>
      </c>
      <c r="E153">
        <f>D152</f>
        <v>10</v>
      </c>
      <c r="F153">
        <f t="shared" ref="F153:M168" si="24">E152</f>
        <v>5</v>
      </c>
      <c r="G153">
        <f t="shared" si="24"/>
        <v>5</v>
      </c>
      <c r="H153">
        <f t="shared" si="24"/>
        <v>10</v>
      </c>
      <c r="I153">
        <f t="shared" si="24"/>
        <v>10</v>
      </c>
      <c r="J153">
        <f t="shared" si="24"/>
        <v>5</v>
      </c>
      <c r="K153">
        <f t="shared" si="24"/>
        <v>10</v>
      </c>
      <c r="L153">
        <f t="shared" si="24"/>
        <v>5</v>
      </c>
      <c r="M153">
        <f>L152</f>
        <v>10</v>
      </c>
    </row>
    <row r="154" spans="1:13">
      <c r="A154" t="str">
        <f t="shared" si="22"/>
        <v>75_3</v>
      </c>
      <c r="B154">
        <v>3</v>
      </c>
      <c r="C154">
        <f t="shared" si="23"/>
        <v>75</v>
      </c>
      <c r="D154">
        <f>M153</f>
        <v>10</v>
      </c>
      <c r="E154">
        <f>D153</f>
        <v>5</v>
      </c>
      <c r="F154">
        <f t="shared" si="24"/>
        <v>10</v>
      </c>
      <c r="G154">
        <f t="shared" si="24"/>
        <v>5</v>
      </c>
      <c r="H154">
        <f t="shared" si="24"/>
        <v>5</v>
      </c>
      <c r="I154">
        <f t="shared" si="24"/>
        <v>10</v>
      </c>
      <c r="J154">
        <f t="shared" si="24"/>
        <v>10</v>
      </c>
      <c r="K154">
        <f t="shared" si="24"/>
        <v>5</v>
      </c>
      <c r="L154">
        <f t="shared" si="24"/>
        <v>10</v>
      </c>
      <c r="M154">
        <f>L153</f>
        <v>5</v>
      </c>
    </row>
    <row r="155" spans="1:13">
      <c r="A155" t="str">
        <f t="shared" si="22"/>
        <v>75_4</v>
      </c>
      <c r="B155">
        <v>4</v>
      </c>
      <c r="C155">
        <f t="shared" si="23"/>
        <v>75</v>
      </c>
      <c r="D155">
        <f t="shared" ref="D155:D181" si="25">M154</f>
        <v>5</v>
      </c>
      <c r="E155">
        <f t="shared" ref="E155:M181" si="26">D154</f>
        <v>10</v>
      </c>
      <c r="F155">
        <f t="shared" si="24"/>
        <v>5</v>
      </c>
      <c r="G155">
        <f t="shared" si="24"/>
        <v>10</v>
      </c>
      <c r="H155">
        <f t="shared" si="24"/>
        <v>5</v>
      </c>
      <c r="I155">
        <f t="shared" si="24"/>
        <v>5</v>
      </c>
      <c r="J155">
        <f t="shared" si="24"/>
        <v>10</v>
      </c>
      <c r="K155">
        <f t="shared" si="24"/>
        <v>10</v>
      </c>
      <c r="L155">
        <f t="shared" si="24"/>
        <v>5</v>
      </c>
      <c r="M155">
        <f t="shared" si="24"/>
        <v>10</v>
      </c>
    </row>
    <row r="156" spans="1:13">
      <c r="A156" t="str">
        <f t="shared" si="22"/>
        <v>75_5</v>
      </c>
      <c r="B156">
        <v>5</v>
      </c>
      <c r="C156">
        <f t="shared" si="23"/>
        <v>75</v>
      </c>
      <c r="D156">
        <f t="shared" si="25"/>
        <v>10</v>
      </c>
      <c r="E156">
        <f t="shared" si="26"/>
        <v>5</v>
      </c>
      <c r="F156">
        <f t="shared" si="24"/>
        <v>10</v>
      </c>
      <c r="G156">
        <f t="shared" si="24"/>
        <v>5</v>
      </c>
      <c r="H156">
        <f t="shared" si="24"/>
        <v>10</v>
      </c>
      <c r="I156">
        <f t="shared" si="24"/>
        <v>5</v>
      </c>
      <c r="J156">
        <f t="shared" si="24"/>
        <v>5</v>
      </c>
      <c r="K156">
        <f t="shared" si="24"/>
        <v>10</v>
      </c>
      <c r="L156">
        <f t="shared" si="24"/>
        <v>10</v>
      </c>
      <c r="M156">
        <f t="shared" si="24"/>
        <v>5</v>
      </c>
    </row>
    <row r="157" spans="1:13">
      <c r="A157" t="str">
        <f t="shared" si="22"/>
        <v>75_6</v>
      </c>
      <c r="B157">
        <v>6</v>
      </c>
      <c r="C157">
        <f t="shared" si="23"/>
        <v>75</v>
      </c>
      <c r="D157">
        <f t="shared" si="25"/>
        <v>5</v>
      </c>
      <c r="E157">
        <f t="shared" si="26"/>
        <v>10</v>
      </c>
      <c r="F157">
        <f t="shared" si="24"/>
        <v>5</v>
      </c>
      <c r="G157">
        <f t="shared" si="24"/>
        <v>10</v>
      </c>
      <c r="H157">
        <f t="shared" si="24"/>
        <v>5</v>
      </c>
      <c r="I157">
        <f t="shared" si="24"/>
        <v>10</v>
      </c>
      <c r="J157">
        <f t="shared" si="24"/>
        <v>5</v>
      </c>
      <c r="K157">
        <f t="shared" si="24"/>
        <v>5</v>
      </c>
      <c r="L157">
        <f t="shared" si="24"/>
        <v>10</v>
      </c>
      <c r="M157">
        <f t="shared" si="24"/>
        <v>10</v>
      </c>
    </row>
    <row r="158" spans="1:13">
      <c r="A158" t="str">
        <f t="shared" si="22"/>
        <v>75_7</v>
      </c>
      <c r="B158">
        <v>7</v>
      </c>
      <c r="C158">
        <f t="shared" si="23"/>
        <v>75</v>
      </c>
      <c r="D158">
        <f t="shared" si="25"/>
        <v>10</v>
      </c>
      <c r="E158">
        <f t="shared" si="26"/>
        <v>5</v>
      </c>
      <c r="F158">
        <f t="shared" si="24"/>
        <v>10</v>
      </c>
      <c r="G158">
        <f t="shared" si="24"/>
        <v>5</v>
      </c>
      <c r="H158">
        <f t="shared" si="24"/>
        <v>10</v>
      </c>
      <c r="I158">
        <f t="shared" si="24"/>
        <v>5</v>
      </c>
      <c r="J158">
        <f t="shared" si="24"/>
        <v>10</v>
      </c>
      <c r="K158">
        <f t="shared" si="24"/>
        <v>5</v>
      </c>
      <c r="L158">
        <f t="shared" si="24"/>
        <v>5</v>
      </c>
      <c r="M158">
        <f t="shared" si="24"/>
        <v>10</v>
      </c>
    </row>
    <row r="159" spans="1:13">
      <c r="A159" t="str">
        <f t="shared" si="22"/>
        <v>75_8</v>
      </c>
      <c r="B159">
        <v>8</v>
      </c>
      <c r="C159">
        <f t="shared" si="23"/>
        <v>75</v>
      </c>
      <c r="D159">
        <f t="shared" si="25"/>
        <v>10</v>
      </c>
      <c r="E159">
        <f t="shared" si="26"/>
        <v>10</v>
      </c>
      <c r="F159">
        <f t="shared" si="24"/>
        <v>5</v>
      </c>
      <c r="G159">
        <f t="shared" si="24"/>
        <v>10</v>
      </c>
      <c r="H159">
        <f t="shared" si="24"/>
        <v>5</v>
      </c>
      <c r="I159">
        <f t="shared" si="24"/>
        <v>10</v>
      </c>
      <c r="J159">
        <f t="shared" si="24"/>
        <v>5</v>
      </c>
      <c r="K159">
        <f t="shared" si="24"/>
        <v>10</v>
      </c>
      <c r="L159">
        <f t="shared" si="24"/>
        <v>5</v>
      </c>
      <c r="M159">
        <f t="shared" si="24"/>
        <v>5</v>
      </c>
    </row>
    <row r="160" spans="1:13">
      <c r="A160" t="str">
        <f t="shared" si="22"/>
        <v>75_9</v>
      </c>
      <c r="B160">
        <v>9</v>
      </c>
      <c r="C160">
        <f t="shared" si="23"/>
        <v>75</v>
      </c>
      <c r="D160">
        <f t="shared" si="25"/>
        <v>5</v>
      </c>
      <c r="E160">
        <f t="shared" si="26"/>
        <v>10</v>
      </c>
      <c r="F160">
        <f t="shared" si="24"/>
        <v>10</v>
      </c>
      <c r="G160">
        <f t="shared" si="24"/>
        <v>5</v>
      </c>
      <c r="H160">
        <f t="shared" si="24"/>
        <v>10</v>
      </c>
      <c r="I160">
        <f t="shared" si="24"/>
        <v>5</v>
      </c>
      <c r="J160">
        <f t="shared" si="24"/>
        <v>10</v>
      </c>
      <c r="K160">
        <f t="shared" si="24"/>
        <v>5</v>
      </c>
      <c r="L160">
        <f t="shared" si="24"/>
        <v>10</v>
      </c>
      <c r="M160">
        <f t="shared" si="24"/>
        <v>5</v>
      </c>
    </row>
    <row r="161" spans="1:13">
      <c r="A161" t="str">
        <f t="shared" si="22"/>
        <v>75_10</v>
      </c>
      <c r="B161">
        <v>10</v>
      </c>
      <c r="C161">
        <f t="shared" si="23"/>
        <v>75</v>
      </c>
      <c r="D161">
        <f t="shared" si="25"/>
        <v>5</v>
      </c>
      <c r="E161">
        <f t="shared" si="26"/>
        <v>5</v>
      </c>
      <c r="F161">
        <f t="shared" si="24"/>
        <v>10</v>
      </c>
      <c r="G161">
        <f t="shared" si="24"/>
        <v>10</v>
      </c>
      <c r="H161">
        <f t="shared" si="24"/>
        <v>5</v>
      </c>
      <c r="I161">
        <f t="shared" si="24"/>
        <v>10</v>
      </c>
      <c r="J161">
        <f t="shared" si="24"/>
        <v>5</v>
      </c>
      <c r="K161">
        <f t="shared" si="24"/>
        <v>10</v>
      </c>
      <c r="L161">
        <f t="shared" si="24"/>
        <v>5</v>
      </c>
      <c r="M161">
        <f t="shared" si="24"/>
        <v>10</v>
      </c>
    </row>
    <row r="162" spans="1:13">
      <c r="A162" t="str">
        <f t="shared" si="22"/>
        <v>75_11</v>
      </c>
      <c r="B162">
        <v>11</v>
      </c>
      <c r="C162">
        <f t="shared" si="23"/>
        <v>75</v>
      </c>
      <c r="D162">
        <f t="shared" si="25"/>
        <v>10</v>
      </c>
      <c r="E162">
        <f t="shared" si="26"/>
        <v>5</v>
      </c>
      <c r="F162">
        <f t="shared" si="24"/>
        <v>5</v>
      </c>
      <c r="G162">
        <f t="shared" si="24"/>
        <v>10</v>
      </c>
      <c r="H162">
        <f t="shared" si="24"/>
        <v>10</v>
      </c>
      <c r="I162">
        <f t="shared" si="24"/>
        <v>5</v>
      </c>
      <c r="J162">
        <f t="shared" si="24"/>
        <v>10</v>
      </c>
      <c r="K162">
        <f t="shared" si="24"/>
        <v>5</v>
      </c>
      <c r="L162">
        <f t="shared" si="24"/>
        <v>10</v>
      </c>
      <c r="M162">
        <f t="shared" si="24"/>
        <v>5</v>
      </c>
    </row>
    <row r="163" spans="1:13">
      <c r="A163" t="str">
        <f t="shared" si="22"/>
        <v>75_12</v>
      </c>
      <c r="B163">
        <v>12</v>
      </c>
      <c r="C163">
        <f t="shared" si="23"/>
        <v>75</v>
      </c>
      <c r="D163">
        <f t="shared" si="25"/>
        <v>5</v>
      </c>
      <c r="E163">
        <f t="shared" si="26"/>
        <v>10</v>
      </c>
      <c r="F163">
        <f t="shared" si="24"/>
        <v>5</v>
      </c>
      <c r="G163">
        <f t="shared" si="24"/>
        <v>5</v>
      </c>
      <c r="H163">
        <f t="shared" si="24"/>
        <v>10</v>
      </c>
      <c r="I163">
        <f t="shared" si="24"/>
        <v>10</v>
      </c>
      <c r="J163">
        <f t="shared" si="24"/>
        <v>5</v>
      </c>
      <c r="K163">
        <f t="shared" si="24"/>
        <v>10</v>
      </c>
      <c r="L163">
        <f t="shared" si="24"/>
        <v>5</v>
      </c>
      <c r="M163">
        <f t="shared" si="24"/>
        <v>10</v>
      </c>
    </row>
    <row r="164" spans="1:13">
      <c r="A164" t="str">
        <f t="shared" si="22"/>
        <v>75_13</v>
      </c>
      <c r="B164">
        <v>13</v>
      </c>
      <c r="C164">
        <f t="shared" si="23"/>
        <v>75</v>
      </c>
      <c r="D164">
        <f t="shared" si="25"/>
        <v>10</v>
      </c>
      <c r="E164">
        <f t="shared" si="26"/>
        <v>5</v>
      </c>
      <c r="F164">
        <f t="shared" si="24"/>
        <v>10</v>
      </c>
      <c r="G164">
        <f t="shared" si="24"/>
        <v>5</v>
      </c>
      <c r="H164">
        <f t="shared" si="24"/>
        <v>5</v>
      </c>
      <c r="I164">
        <f t="shared" si="24"/>
        <v>10</v>
      </c>
      <c r="J164">
        <f t="shared" si="24"/>
        <v>10</v>
      </c>
      <c r="K164">
        <f t="shared" si="24"/>
        <v>5</v>
      </c>
      <c r="L164">
        <f t="shared" si="24"/>
        <v>10</v>
      </c>
      <c r="M164">
        <f t="shared" si="24"/>
        <v>5</v>
      </c>
    </row>
    <row r="165" spans="1:13">
      <c r="A165" t="str">
        <f t="shared" si="22"/>
        <v>75_14</v>
      </c>
      <c r="B165">
        <v>14</v>
      </c>
      <c r="C165">
        <f t="shared" si="23"/>
        <v>75</v>
      </c>
      <c r="D165">
        <f t="shared" si="25"/>
        <v>5</v>
      </c>
      <c r="E165">
        <f t="shared" si="26"/>
        <v>10</v>
      </c>
      <c r="F165">
        <f t="shared" si="24"/>
        <v>5</v>
      </c>
      <c r="G165">
        <f t="shared" si="24"/>
        <v>10</v>
      </c>
      <c r="H165">
        <f t="shared" si="24"/>
        <v>5</v>
      </c>
      <c r="I165">
        <f t="shared" si="24"/>
        <v>5</v>
      </c>
      <c r="J165">
        <f t="shared" si="24"/>
        <v>10</v>
      </c>
      <c r="K165">
        <f t="shared" si="24"/>
        <v>10</v>
      </c>
      <c r="L165">
        <f t="shared" si="24"/>
        <v>5</v>
      </c>
      <c r="M165">
        <f t="shared" si="24"/>
        <v>10</v>
      </c>
    </row>
    <row r="166" spans="1:13">
      <c r="A166" t="str">
        <f t="shared" si="22"/>
        <v>75_15</v>
      </c>
      <c r="B166">
        <v>15</v>
      </c>
      <c r="C166">
        <f t="shared" si="23"/>
        <v>75</v>
      </c>
      <c r="D166">
        <f t="shared" si="25"/>
        <v>10</v>
      </c>
      <c r="E166">
        <f t="shared" si="26"/>
        <v>5</v>
      </c>
      <c r="F166">
        <f t="shared" si="24"/>
        <v>10</v>
      </c>
      <c r="G166">
        <f t="shared" si="24"/>
        <v>5</v>
      </c>
      <c r="H166">
        <f t="shared" si="24"/>
        <v>10</v>
      </c>
      <c r="I166">
        <f t="shared" si="24"/>
        <v>5</v>
      </c>
      <c r="J166">
        <f t="shared" si="24"/>
        <v>5</v>
      </c>
      <c r="K166">
        <f t="shared" si="24"/>
        <v>10</v>
      </c>
      <c r="L166">
        <f t="shared" si="24"/>
        <v>10</v>
      </c>
      <c r="M166">
        <f t="shared" si="24"/>
        <v>5</v>
      </c>
    </row>
    <row r="167" spans="1:13">
      <c r="A167" t="str">
        <f t="shared" si="22"/>
        <v>75_16</v>
      </c>
      <c r="B167">
        <v>16</v>
      </c>
      <c r="C167">
        <f t="shared" si="23"/>
        <v>75</v>
      </c>
      <c r="D167">
        <f t="shared" si="25"/>
        <v>5</v>
      </c>
      <c r="E167">
        <f t="shared" si="26"/>
        <v>10</v>
      </c>
      <c r="F167">
        <f t="shared" si="24"/>
        <v>5</v>
      </c>
      <c r="G167">
        <f t="shared" si="24"/>
        <v>10</v>
      </c>
      <c r="H167">
        <f t="shared" si="24"/>
        <v>5</v>
      </c>
      <c r="I167">
        <f t="shared" si="24"/>
        <v>10</v>
      </c>
      <c r="J167">
        <f t="shared" si="24"/>
        <v>5</v>
      </c>
      <c r="K167">
        <f t="shared" si="24"/>
        <v>5</v>
      </c>
      <c r="L167">
        <f t="shared" si="24"/>
        <v>10</v>
      </c>
      <c r="M167">
        <f t="shared" si="24"/>
        <v>10</v>
      </c>
    </row>
    <row r="168" spans="1:13">
      <c r="A168" t="str">
        <f t="shared" si="22"/>
        <v>75_17</v>
      </c>
      <c r="B168">
        <v>17</v>
      </c>
      <c r="C168">
        <f t="shared" si="23"/>
        <v>75</v>
      </c>
      <c r="D168">
        <f t="shared" si="25"/>
        <v>10</v>
      </c>
      <c r="E168">
        <f t="shared" si="26"/>
        <v>5</v>
      </c>
      <c r="F168">
        <f t="shared" si="24"/>
        <v>10</v>
      </c>
      <c r="G168">
        <f t="shared" si="24"/>
        <v>5</v>
      </c>
      <c r="H168">
        <f t="shared" si="24"/>
        <v>10</v>
      </c>
      <c r="I168">
        <f t="shared" si="24"/>
        <v>5</v>
      </c>
      <c r="J168">
        <f t="shared" si="24"/>
        <v>10</v>
      </c>
      <c r="K168">
        <f t="shared" si="24"/>
        <v>5</v>
      </c>
      <c r="L168">
        <f t="shared" si="24"/>
        <v>5</v>
      </c>
      <c r="M168">
        <f t="shared" si="24"/>
        <v>10</v>
      </c>
    </row>
    <row r="169" spans="1:13">
      <c r="A169" t="str">
        <f t="shared" si="22"/>
        <v>75_18</v>
      </c>
      <c r="B169">
        <v>18</v>
      </c>
      <c r="C169">
        <f t="shared" si="23"/>
        <v>75</v>
      </c>
      <c r="D169">
        <f t="shared" si="25"/>
        <v>10</v>
      </c>
      <c r="E169">
        <f t="shared" si="26"/>
        <v>10</v>
      </c>
      <c r="F169">
        <f t="shared" si="26"/>
        <v>5</v>
      </c>
      <c r="G169">
        <f t="shared" si="26"/>
        <v>10</v>
      </c>
      <c r="H169">
        <f t="shared" si="26"/>
        <v>5</v>
      </c>
      <c r="I169">
        <f t="shared" si="26"/>
        <v>10</v>
      </c>
      <c r="J169">
        <f t="shared" si="26"/>
        <v>5</v>
      </c>
      <c r="K169">
        <f t="shared" si="26"/>
        <v>10</v>
      </c>
      <c r="L169">
        <f t="shared" si="26"/>
        <v>5</v>
      </c>
      <c r="M169">
        <f t="shared" si="26"/>
        <v>5</v>
      </c>
    </row>
    <row r="170" spans="1:13">
      <c r="A170" t="str">
        <f t="shared" si="22"/>
        <v>75_19</v>
      </c>
      <c r="B170">
        <v>19</v>
      </c>
      <c r="C170">
        <f t="shared" si="23"/>
        <v>75</v>
      </c>
      <c r="D170">
        <f t="shared" si="25"/>
        <v>5</v>
      </c>
      <c r="E170">
        <f t="shared" si="26"/>
        <v>10</v>
      </c>
      <c r="F170">
        <f t="shared" si="26"/>
        <v>10</v>
      </c>
      <c r="G170">
        <f t="shared" si="26"/>
        <v>5</v>
      </c>
      <c r="H170">
        <f t="shared" si="26"/>
        <v>10</v>
      </c>
      <c r="I170">
        <f t="shared" si="26"/>
        <v>5</v>
      </c>
      <c r="J170">
        <f t="shared" si="26"/>
        <v>10</v>
      </c>
      <c r="K170">
        <f t="shared" si="26"/>
        <v>5</v>
      </c>
      <c r="L170">
        <f t="shared" si="26"/>
        <v>10</v>
      </c>
      <c r="M170">
        <f t="shared" si="26"/>
        <v>5</v>
      </c>
    </row>
    <row r="171" spans="1:13">
      <c r="A171" t="str">
        <f t="shared" si="22"/>
        <v>75_20</v>
      </c>
      <c r="B171">
        <v>20</v>
      </c>
      <c r="C171">
        <f t="shared" si="23"/>
        <v>75</v>
      </c>
      <c r="D171">
        <f t="shared" si="25"/>
        <v>5</v>
      </c>
      <c r="E171">
        <f t="shared" si="26"/>
        <v>5</v>
      </c>
      <c r="F171">
        <f t="shared" si="26"/>
        <v>10</v>
      </c>
      <c r="G171">
        <f t="shared" si="26"/>
        <v>10</v>
      </c>
      <c r="H171">
        <f t="shared" si="26"/>
        <v>5</v>
      </c>
      <c r="I171">
        <f t="shared" si="26"/>
        <v>10</v>
      </c>
      <c r="J171">
        <f t="shared" si="26"/>
        <v>5</v>
      </c>
      <c r="K171">
        <f t="shared" si="26"/>
        <v>10</v>
      </c>
      <c r="L171">
        <f t="shared" si="26"/>
        <v>5</v>
      </c>
      <c r="M171">
        <f t="shared" si="26"/>
        <v>10</v>
      </c>
    </row>
    <row r="172" spans="1:13">
      <c r="A172" t="str">
        <f t="shared" si="22"/>
        <v>75_21</v>
      </c>
      <c r="B172">
        <v>21</v>
      </c>
      <c r="C172">
        <f t="shared" si="23"/>
        <v>75</v>
      </c>
      <c r="D172">
        <f t="shared" si="25"/>
        <v>10</v>
      </c>
      <c r="E172">
        <f t="shared" si="26"/>
        <v>5</v>
      </c>
      <c r="F172">
        <f t="shared" si="26"/>
        <v>5</v>
      </c>
      <c r="G172">
        <f t="shared" si="26"/>
        <v>10</v>
      </c>
      <c r="H172">
        <f t="shared" si="26"/>
        <v>10</v>
      </c>
      <c r="I172">
        <f t="shared" si="26"/>
        <v>5</v>
      </c>
      <c r="J172">
        <f t="shared" si="26"/>
        <v>10</v>
      </c>
      <c r="K172">
        <f t="shared" si="26"/>
        <v>5</v>
      </c>
      <c r="L172">
        <f t="shared" si="26"/>
        <v>10</v>
      </c>
      <c r="M172">
        <f t="shared" si="26"/>
        <v>5</v>
      </c>
    </row>
    <row r="173" spans="1:13">
      <c r="A173" t="str">
        <f t="shared" si="22"/>
        <v>75_22</v>
      </c>
      <c r="B173">
        <v>22</v>
      </c>
      <c r="C173">
        <f t="shared" si="23"/>
        <v>75</v>
      </c>
      <c r="D173">
        <f t="shared" si="25"/>
        <v>5</v>
      </c>
      <c r="E173">
        <f t="shared" si="26"/>
        <v>10</v>
      </c>
      <c r="F173">
        <f t="shared" si="26"/>
        <v>5</v>
      </c>
      <c r="G173">
        <f t="shared" si="26"/>
        <v>5</v>
      </c>
      <c r="H173">
        <f t="shared" si="26"/>
        <v>10</v>
      </c>
      <c r="I173">
        <f t="shared" si="26"/>
        <v>10</v>
      </c>
      <c r="J173">
        <f t="shared" si="26"/>
        <v>5</v>
      </c>
      <c r="K173">
        <f t="shared" si="26"/>
        <v>10</v>
      </c>
      <c r="L173">
        <f t="shared" si="26"/>
        <v>5</v>
      </c>
      <c r="M173">
        <f t="shared" si="26"/>
        <v>10</v>
      </c>
    </row>
    <row r="174" spans="1:13">
      <c r="A174" t="str">
        <f t="shared" si="22"/>
        <v>75_23</v>
      </c>
      <c r="B174">
        <v>23</v>
      </c>
      <c r="C174">
        <f t="shared" si="23"/>
        <v>75</v>
      </c>
      <c r="D174">
        <f t="shared" si="25"/>
        <v>10</v>
      </c>
      <c r="E174">
        <f t="shared" si="26"/>
        <v>5</v>
      </c>
      <c r="F174">
        <f t="shared" si="26"/>
        <v>10</v>
      </c>
      <c r="G174">
        <f t="shared" si="26"/>
        <v>5</v>
      </c>
      <c r="H174">
        <f t="shared" si="26"/>
        <v>5</v>
      </c>
      <c r="I174">
        <f t="shared" si="26"/>
        <v>10</v>
      </c>
      <c r="J174">
        <f t="shared" si="26"/>
        <v>10</v>
      </c>
      <c r="K174">
        <f t="shared" si="26"/>
        <v>5</v>
      </c>
      <c r="L174">
        <f t="shared" si="26"/>
        <v>10</v>
      </c>
      <c r="M174">
        <f t="shared" si="26"/>
        <v>5</v>
      </c>
    </row>
    <row r="175" spans="1:13">
      <c r="A175" t="str">
        <f t="shared" si="22"/>
        <v>75_24</v>
      </c>
      <c r="B175">
        <v>24</v>
      </c>
      <c r="C175">
        <f t="shared" si="23"/>
        <v>75</v>
      </c>
      <c r="D175">
        <f t="shared" si="25"/>
        <v>5</v>
      </c>
      <c r="E175">
        <f t="shared" si="26"/>
        <v>10</v>
      </c>
      <c r="F175">
        <f t="shared" si="26"/>
        <v>5</v>
      </c>
      <c r="G175">
        <f t="shared" si="26"/>
        <v>10</v>
      </c>
      <c r="H175">
        <f t="shared" si="26"/>
        <v>5</v>
      </c>
      <c r="I175">
        <f t="shared" si="26"/>
        <v>5</v>
      </c>
      <c r="J175">
        <f t="shared" si="26"/>
        <v>10</v>
      </c>
      <c r="K175">
        <f t="shared" si="26"/>
        <v>10</v>
      </c>
      <c r="L175">
        <f t="shared" si="26"/>
        <v>5</v>
      </c>
      <c r="M175">
        <f t="shared" si="26"/>
        <v>10</v>
      </c>
    </row>
    <row r="176" spans="1:13">
      <c r="A176" t="str">
        <f t="shared" si="22"/>
        <v>75_25</v>
      </c>
      <c r="B176">
        <v>25</v>
      </c>
      <c r="C176">
        <f t="shared" si="23"/>
        <v>75</v>
      </c>
      <c r="D176">
        <f t="shared" si="25"/>
        <v>10</v>
      </c>
      <c r="E176">
        <f t="shared" si="26"/>
        <v>5</v>
      </c>
      <c r="F176">
        <f t="shared" si="26"/>
        <v>10</v>
      </c>
      <c r="G176">
        <f t="shared" si="26"/>
        <v>5</v>
      </c>
      <c r="H176">
        <f t="shared" si="26"/>
        <v>10</v>
      </c>
      <c r="I176">
        <f t="shared" si="26"/>
        <v>5</v>
      </c>
      <c r="J176">
        <f t="shared" si="26"/>
        <v>5</v>
      </c>
      <c r="K176">
        <f t="shared" si="26"/>
        <v>10</v>
      </c>
      <c r="L176">
        <f t="shared" si="26"/>
        <v>10</v>
      </c>
      <c r="M176">
        <f t="shared" si="26"/>
        <v>5</v>
      </c>
    </row>
    <row r="177" spans="1:13">
      <c r="A177" t="str">
        <f t="shared" si="22"/>
        <v>75_26</v>
      </c>
      <c r="B177">
        <v>26</v>
      </c>
      <c r="C177">
        <f t="shared" si="23"/>
        <v>75</v>
      </c>
      <c r="D177">
        <f t="shared" si="25"/>
        <v>5</v>
      </c>
      <c r="E177">
        <f t="shared" si="26"/>
        <v>10</v>
      </c>
      <c r="F177">
        <f t="shared" si="26"/>
        <v>5</v>
      </c>
      <c r="G177">
        <f t="shared" si="26"/>
        <v>10</v>
      </c>
      <c r="H177">
        <f t="shared" si="26"/>
        <v>5</v>
      </c>
      <c r="I177">
        <f t="shared" si="26"/>
        <v>10</v>
      </c>
      <c r="J177">
        <f t="shared" si="26"/>
        <v>5</v>
      </c>
      <c r="K177">
        <f t="shared" si="26"/>
        <v>5</v>
      </c>
      <c r="L177">
        <f t="shared" si="26"/>
        <v>10</v>
      </c>
      <c r="M177">
        <f t="shared" si="26"/>
        <v>10</v>
      </c>
    </row>
    <row r="178" spans="1:13">
      <c r="A178" t="str">
        <f t="shared" si="22"/>
        <v>75_27</v>
      </c>
      <c r="B178">
        <v>27</v>
      </c>
      <c r="C178">
        <f t="shared" si="23"/>
        <v>75</v>
      </c>
      <c r="D178">
        <f t="shared" si="25"/>
        <v>10</v>
      </c>
      <c r="E178">
        <f t="shared" si="26"/>
        <v>5</v>
      </c>
      <c r="F178">
        <f t="shared" si="26"/>
        <v>10</v>
      </c>
      <c r="G178">
        <f t="shared" si="26"/>
        <v>5</v>
      </c>
      <c r="H178">
        <f t="shared" si="26"/>
        <v>10</v>
      </c>
      <c r="I178">
        <f t="shared" si="26"/>
        <v>5</v>
      </c>
      <c r="J178">
        <f t="shared" si="26"/>
        <v>10</v>
      </c>
      <c r="K178">
        <f t="shared" si="26"/>
        <v>5</v>
      </c>
      <c r="L178">
        <f t="shared" si="26"/>
        <v>5</v>
      </c>
      <c r="M178">
        <f t="shared" si="26"/>
        <v>10</v>
      </c>
    </row>
    <row r="179" spans="1:13">
      <c r="A179" t="str">
        <f t="shared" si="22"/>
        <v>75_28</v>
      </c>
      <c r="B179">
        <v>28</v>
      </c>
      <c r="C179">
        <f t="shared" si="23"/>
        <v>75</v>
      </c>
      <c r="D179">
        <f t="shared" si="25"/>
        <v>10</v>
      </c>
      <c r="E179">
        <f t="shared" si="26"/>
        <v>10</v>
      </c>
      <c r="F179">
        <f t="shared" si="26"/>
        <v>5</v>
      </c>
      <c r="G179">
        <f t="shared" si="26"/>
        <v>10</v>
      </c>
      <c r="H179">
        <f t="shared" si="26"/>
        <v>5</v>
      </c>
      <c r="I179">
        <f t="shared" si="26"/>
        <v>10</v>
      </c>
      <c r="J179">
        <f t="shared" si="26"/>
        <v>5</v>
      </c>
      <c r="K179">
        <f t="shared" si="26"/>
        <v>10</v>
      </c>
      <c r="L179">
        <f t="shared" si="26"/>
        <v>5</v>
      </c>
      <c r="M179">
        <f t="shared" si="26"/>
        <v>5</v>
      </c>
    </row>
    <row r="180" spans="1:13">
      <c r="A180" t="str">
        <f t="shared" si="22"/>
        <v>75_29</v>
      </c>
      <c r="B180">
        <v>29</v>
      </c>
      <c r="C180">
        <f t="shared" si="23"/>
        <v>75</v>
      </c>
      <c r="D180">
        <f t="shared" si="25"/>
        <v>5</v>
      </c>
      <c r="E180">
        <f t="shared" si="26"/>
        <v>10</v>
      </c>
      <c r="F180">
        <f t="shared" si="26"/>
        <v>10</v>
      </c>
      <c r="G180">
        <f t="shared" si="26"/>
        <v>5</v>
      </c>
      <c r="H180">
        <f t="shared" si="26"/>
        <v>10</v>
      </c>
      <c r="I180">
        <f t="shared" si="26"/>
        <v>5</v>
      </c>
      <c r="J180">
        <f t="shared" si="26"/>
        <v>10</v>
      </c>
      <c r="K180">
        <f t="shared" si="26"/>
        <v>5</v>
      </c>
      <c r="L180">
        <f t="shared" si="26"/>
        <v>10</v>
      </c>
      <c r="M180">
        <f t="shared" si="26"/>
        <v>5</v>
      </c>
    </row>
    <row r="181" spans="1:13">
      <c r="A181" t="str">
        <f t="shared" si="22"/>
        <v>75_30</v>
      </c>
      <c r="B181">
        <v>30</v>
      </c>
      <c r="C181">
        <f t="shared" si="23"/>
        <v>75</v>
      </c>
      <c r="D181">
        <f t="shared" si="25"/>
        <v>5</v>
      </c>
      <c r="E181">
        <f t="shared" si="26"/>
        <v>5</v>
      </c>
      <c r="F181">
        <f t="shared" si="26"/>
        <v>10</v>
      </c>
      <c r="G181">
        <f t="shared" si="26"/>
        <v>10</v>
      </c>
      <c r="H181">
        <f t="shared" si="26"/>
        <v>5</v>
      </c>
      <c r="I181">
        <f t="shared" si="26"/>
        <v>10</v>
      </c>
      <c r="J181">
        <f t="shared" si="26"/>
        <v>5</v>
      </c>
      <c r="K181">
        <f t="shared" si="26"/>
        <v>10</v>
      </c>
      <c r="L181">
        <f t="shared" si="26"/>
        <v>5</v>
      </c>
      <c r="M181">
        <f t="shared" si="26"/>
        <v>10</v>
      </c>
    </row>
    <row r="182" spans="1:13">
      <c r="A182" t="str">
        <f t="shared" si="22"/>
        <v>70_1</v>
      </c>
      <c r="B182">
        <v>1</v>
      </c>
      <c r="C182">
        <f>SUM(D182:M182)</f>
        <v>70</v>
      </c>
      <c r="D182">
        <v>10</v>
      </c>
      <c r="E182">
        <v>5</v>
      </c>
      <c r="F182">
        <v>10</v>
      </c>
      <c r="G182">
        <v>5</v>
      </c>
      <c r="H182">
        <v>5</v>
      </c>
      <c r="I182">
        <v>5</v>
      </c>
      <c r="J182">
        <v>5</v>
      </c>
      <c r="K182">
        <v>10</v>
      </c>
      <c r="L182">
        <v>10</v>
      </c>
      <c r="M182">
        <v>5</v>
      </c>
    </row>
    <row r="183" spans="1:13">
      <c r="A183" t="str">
        <f t="shared" si="22"/>
        <v>70_2</v>
      </c>
      <c r="B183">
        <v>2</v>
      </c>
      <c r="C183">
        <f t="shared" ref="C183:C211" si="27">SUM(D183:M183)</f>
        <v>70</v>
      </c>
      <c r="D183">
        <f>M182</f>
        <v>5</v>
      </c>
      <c r="E183">
        <f>D182</f>
        <v>10</v>
      </c>
      <c r="F183">
        <f t="shared" ref="F183:M198" si="28">E182</f>
        <v>5</v>
      </c>
      <c r="G183">
        <f t="shared" si="28"/>
        <v>10</v>
      </c>
      <c r="H183">
        <f t="shared" si="28"/>
        <v>5</v>
      </c>
      <c r="I183">
        <f t="shared" si="28"/>
        <v>5</v>
      </c>
      <c r="J183">
        <f t="shared" si="28"/>
        <v>5</v>
      </c>
      <c r="K183">
        <f t="shared" si="28"/>
        <v>5</v>
      </c>
      <c r="L183">
        <f t="shared" si="28"/>
        <v>10</v>
      </c>
      <c r="M183">
        <f>L182</f>
        <v>10</v>
      </c>
    </row>
    <row r="184" spans="1:13">
      <c r="A184" t="str">
        <f t="shared" si="22"/>
        <v>70_3</v>
      </c>
      <c r="B184">
        <v>3</v>
      </c>
      <c r="C184">
        <f t="shared" si="27"/>
        <v>70</v>
      </c>
      <c r="D184">
        <f>M183</f>
        <v>10</v>
      </c>
      <c r="E184">
        <f>D183</f>
        <v>5</v>
      </c>
      <c r="F184">
        <f t="shared" si="28"/>
        <v>10</v>
      </c>
      <c r="G184">
        <f t="shared" si="28"/>
        <v>5</v>
      </c>
      <c r="H184">
        <f t="shared" si="28"/>
        <v>10</v>
      </c>
      <c r="I184">
        <f t="shared" si="28"/>
        <v>5</v>
      </c>
      <c r="J184">
        <f t="shared" si="28"/>
        <v>5</v>
      </c>
      <c r="K184">
        <f t="shared" si="28"/>
        <v>5</v>
      </c>
      <c r="L184">
        <f t="shared" si="28"/>
        <v>5</v>
      </c>
      <c r="M184">
        <f>L183</f>
        <v>10</v>
      </c>
    </row>
    <row r="185" spans="1:13">
      <c r="A185" t="str">
        <f t="shared" si="22"/>
        <v>70_4</v>
      </c>
      <c r="B185">
        <v>4</v>
      </c>
      <c r="C185">
        <f t="shared" si="27"/>
        <v>70</v>
      </c>
      <c r="D185">
        <f t="shared" ref="D185:D211" si="29">M184</f>
        <v>10</v>
      </c>
      <c r="E185">
        <f t="shared" ref="E185:M211" si="30">D184</f>
        <v>10</v>
      </c>
      <c r="F185">
        <f t="shared" si="28"/>
        <v>5</v>
      </c>
      <c r="G185">
        <f t="shared" si="28"/>
        <v>10</v>
      </c>
      <c r="H185">
        <f t="shared" si="28"/>
        <v>5</v>
      </c>
      <c r="I185">
        <f t="shared" si="28"/>
        <v>10</v>
      </c>
      <c r="J185">
        <f t="shared" si="28"/>
        <v>5</v>
      </c>
      <c r="K185">
        <f t="shared" si="28"/>
        <v>5</v>
      </c>
      <c r="L185">
        <f t="shared" si="28"/>
        <v>5</v>
      </c>
      <c r="M185">
        <f t="shared" si="28"/>
        <v>5</v>
      </c>
    </row>
    <row r="186" spans="1:13">
      <c r="A186" t="str">
        <f t="shared" si="22"/>
        <v>70_5</v>
      </c>
      <c r="B186">
        <v>5</v>
      </c>
      <c r="C186">
        <f t="shared" si="27"/>
        <v>70</v>
      </c>
      <c r="D186">
        <f t="shared" si="29"/>
        <v>5</v>
      </c>
      <c r="E186">
        <f t="shared" si="30"/>
        <v>10</v>
      </c>
      <c r="F186">
        <f t="shared" si="28"/>
        <v>10</v>
      </c>
      <c r="G186">
        <f t="shared" si="28"/>
        <v>5</v>
      </c>
      <c r="H186">
        <f t="shared" si="28"/>
        <v>10</v>
      </c>
      <c r="I186">
        <f t="shared" si="28"/>
        <v>5</v>
      </c>
      <c r="J186">
        <f t="shared" si="28"/>
        <v>10</v>
      </c>
      <c r="K186">
        <f t="shared" si="28"/>
        <v>5</v>
      </c>
      <c r="L186">
        <f t="shared" si="28"/>
        <v>5</v>
      </c>
      <c r="M186">
        <f t="shared" si="28"/>
        <v>5</v>
      </c>
    </row>
    <row r="187" spans="1:13">
      <c r="A187" t="str">
        <f t="shared" si="22"/>
        <v>70_6</v>
      </c>
      <c r="B187">
        <v>6</v>
      </c>
      <c r="C187">
        <f t="shared" si="27"/>
        <v>70</v>
      </c>
      <c r="D187">
        <f t="shared" si="29"/>
        <v>5</v>
      </c>
      <c r="E187">
        <f t="shared" si="30"/>
        <v>5</v>
      </c>
      <c r="F187">
        <f t="shared" si="28"/>
        <v>10</v>
      </c>
      <c r="G187">
        <f t="shared" si="28"/>
        <v>10</v>
      </c>
      <c r="H187">
        <f t="shared" si="28"/>
        <v>5</v>
      </c>
      <c r="I187">
        <f t="shared" si="28"/>
        <v>10</v>
      </c>
      <c r="J187">
        <f t="shared" si="28"/>
        <v>5</v>
      </c>
      <c r="K187">
        <f t="shared" si="28"/>
        <v>10</v>
      </c>
      <c r="L187">
        <f t="shared" si="28"/>
        <v>5</v>
      </c>
      <c r="M187">
        <f t="shared" si="28"/>
        <v>5</v>
      </c>
    </row>
    <row r="188" spans="1:13">
      <c r="A188" t="str">
        <f t="shared" si="22"/>
        <v>70_7</v>
      </c>
      <c r="B188">
        <v>7</v>
      </c>
      <c r="C188">
        <f t="shared" si="27"/>
        <v>70</v>
      </c>
      <c r="D188">
        <f t="shared" si="29"/>
        <v>5</v>
      </c>
      <c r="E188">
        <f t="shared" si="30"/>
        <v>5</v>
      </c>
      <c r="F188">
        <f t="shared" si="28"/>
        <v>5</v>
      </c>
      <c r="G188">
        <f t="shared" si="28"/>
        <v>10</v>
      </c>
      <c r="H188">
        <f t="shared" si="28"/>
        <v>10</v>
      </c>
      <c r="I188">
        <f t="shared" si="28"/>
        <v>5</v>
      </c>
      <c r="J188">
        <f t="shared" si="28"/>
        <v>10</v>
      </c>
      <c r="K188">
        <f t="shared" si="28"/>
        <v>5</v>
      </c>
      <c r="L188">
        <f t="shared" si="28"/>
        <v>10</v>
      </c>
      <c r="M188">
        <f t="shared" si="28"/>
        <v>5</v>
      </c>
    </row>
    <row r="189" spans="1:13">
      <c r="A189" t="str">
        <f t="shared" si="22"/>
        <v>70_8</v>
      </c>
      <c r="B189">
        <v>8</v>
      </c>
      <c r="C189">
        <f t="shared" si="27"/>
        <v>70</v>
      </c>
      <c r="D189">
        <f t="shared" si="29"/>
        <v>5</v>
      </c>
      <c r="E189">
        <f t="shared" si="30"/>
        <v>5</v>
      </c>
      <c r="F189">
        <f t="shared" si="28"/>
        <v>5</v>
      </c>
      <c r="G189">
        <f t="shared" si="28"/>
        <v>5</v>
      </c>
      <c r="H189">
        <f t="shared" si="28"/>
        <v>10</v>
      </c>
      <c r="I189">
        <f t="shared" si="28"/>
        <v>10</v>
      </c>
      <c r="J189">
        <f t="shared" si="28"/>
        <v>5</v>
      </c>
      <c r="K189">
        <f t="shared" si="28"/>
        <v>10</v>
      </c>
      <c r="L189">
        <f t="shared" si="28"/>
        <v>5</v>
      </c>
      <c r="M189">
        <f t="shared" si="28"/>
        <v>10</v>
      </c>
    </row>
    <row r="190" spans="1:13">
      <c r="A190" t="str">
        <f t="shared" si="22"/>
        <v>70_9</v>
      </c>
      <c r="B190">
        <v>9</v>
      </c>
      <c r="C190">
        <f t="shared" si="27"/>
        <v>70</v>
      </c>
      <c r="D190">
        <f t="shared" si="29"/>
        <v>10</v>
      </c>
      <c r="E190">
        <f t="shared" si="30"/>
        <v>5</v>
      </c>
      <c r="F190">
        <f t="shared" si="28"/>
        <v>5</v>
      </c>
      <c r="G190">
        <f t="shared" si="28"/>
        <v>5</v>
      </c>
      <c r="H190">
        <f t="shared" si="28"/>
        <v>5</v>
      </c>
      <c r="I190">
        <f t="shared" si="28"/>
        <v>10</v>
      </c>
      <c r="J190">
        <f t="shared" si="28"/>
        <v>10</v>
      </c>
      <c r="K190">
        <f t="shared" si="28"/>
        <v>5</v>
      </c>
      <c r="L190">
        <f t="shared" si="28"/>
        <v>10</v>
      </c>
      <c r="M190">
        <f t="shared" si="28"/>
        <v>5</v>
      </c>
    </row>
    <row r="191" spans="1:13">
      <c r="A191" t="str">
        <f t="shared" si="22"/>
        <v>70_10</v>
      </c>
      <c r="B191">
        <v>10</v>
      </c>
      <c r="C191">
        <f t="shared" si="27"/>
        <v>70</v>
      </c>
      <c r="D191">
        <f t="shared" si="29"/>
        <v>5</v>
      </c>
      <c r="E191">
        <f t="shared" si="30"/>
        <v>10</v>
      </c>
      <c r="F191">
        <f t="shared" si="28"/>
        <v>5</v>
      </c>
      <c r="G191">
        <f t="shared" si="28"/>
        <v>5</v>
      </c>
      <c r="H191">
        <f t="shared" si="28"/>
        <v>5</v>
      </c>
      <c r="I191">
        <f t="shared" si="28"/>
        <v>5</v>
      </c>
      <c r="J191">
        <f t="shared" si="28"/>
        <v>10</v>
      </c>
      <c r="K191">
        <f t="shared" si="28"/>
        <v>10</v>
      </c>
      <c r="L191">
        <f t="shared" si="28"/>
        <v>5</v>
      </c>
      <c r="M191">
        <f t="shared" si="28"/>
        <v>10</v>
      </c>
    </row>
    <row r="192" spans="1:13">
      <c r="A192" t="str">
        <f t="shared" si="22"/>
        <v>70_11</v>
      </c>
      <c r="B192">
        <v>11</v>
      </c>
      <c r="C192">
        <f t="shared" si="27"/>
        <v>70</v>
      </c>
      <c r="D192">
        <f t="shared" si="29"/>
        <v>10</v>
      </c>
      <c r="E192">
        <f t="shared" si="30"/>
        <v>5</v>
      </c>
      <c r="F192">
        <f t="shared" si="28"/>
        <v>10</v>
      </c>
      <c r="G192">
        <f t="shared" si="28"/>
        <v>5</v>
      </c>
      <c r="H192">
        <f t="shared" si="28"/>
        <v>5</v>
      </c>
      <c r="I192">
        <f t="shared" si="28"/>
        <v>5</v>
      </c>
      <c r="J192">
        <f t="shared" si="28"/>
        <v>5</v>
      </c>
      <c r="K192">
        <f t="shared" si="28"/>
        <v>10</v>
      </c>
      <c r="L192">
        <f t="shared" si="28"/>
        <v>10</v>
      </c>
      <c r="M192">
        <f t="shared" si="28"/>
        <v>5</v>
      </c>
    </row>
    <row r="193" spans="1:13">
      <c r="A193" t="str">
        <f t="shared" si="22"/>
        <v>70_12</v>
      </c>
      <c r="B193">
        <v>12</v>
      </c>
      <c r="C193">
        <f t="shared" si="27"/>
        <v>70</v>
      </c>
      <c r="D193">
        <f t="shared" si="29"/>
        <v>5</v>
      </c>
      <c r="E193">
        <f t="shared" si="30"/>
        <v>10</v>
      </c>
      <c r="F193">
        <f t="shared" si="28"/>
        <v>5</v>
      </c>
      <c r="G193">
        <f t="shared" si="28"/>
        <v>10</v>
      </c>
      <c r="H193">
        <f t="shared" si="28"/>
        <v>5</v>
      </c>
      <c r="I193">
        <f t="shared" si="28"/>
        <v>5</v>
      </c>
      <c r="J193">
        <f t="shared" si="28"/>
        <v>5</v>
      </c>
      <c r="K193">
        <f t="shared" si="28"/>
        <v>5</v>
      </c>
      <c r="L193">
        <f t="shared" si="28"/>
        <v>10</v>
      </c>
      <c r="M193">
        <f t="shared" si="28"/>
        <v>10</v>
      </c>
    </row>
    <row r="194" spans="1:13">
      <c r="A194" t="str">
        <f t="shared" si="22"/>
        <v>70_13</v>
      </c>
      <c r="B194">
        <v>13</v>
      </c>
      <c r="C194">
        <f t="shared" si="27"/>
        <v>70</v>
      </c>
      <c r="D194">
        <f t="shared" si="29"/>
        <v>10</v>
      </c>
      <c r="E194">
        <f t="shared" si="30"/>
        <v>5</v>
      </c>
      <c r="F194">
        <f t="shared" si="28"/>
        <v>10</v>
      </c>
      <c r="G194">
        <f t="shared" si="28"/>
        <v>5</v>
      </c>
      <c r="H194">
        <f t="shared" si="28"/>
        <v>10</v>
      </c>
      <c r="I194">
        <f t="shared" si="28"/>
        <v>5</v>
      </c>
      <c r="J194">
        <f t="shared" si="28"/>
        <v>5</v>
      </c>
      <c r="K194">
        <f t="shared" si="28"/>
        <v>5</v>
      </c>
      <c r="L194">
        <f t="shared" si="28"/>
        <v>5</v>
      </c>
      <c r="M194">
        <f t="shared" si="28"/>
        <v>10</v>
      </c>
    </row>
    <row r="195" spans="1:13">
      <c r="A195" t="str">
        <f t="shared" ref="A195:A258" si="31">CONCATENATE(C195,"_",B195)</f>
        <v>70_14</v>
      </c>
      <c r="B195">
        <v>14</v>
      </c>
      <c r="C195">
        <f t="shared" si="27"/>
        <v>70</v>
      </c>
      <c r="D195">
        <f t="shared" si="29"/>
        <v>10</v>
      </c>
      <c r="E195">
        <f t="shared" si="30"/>
        <v>10</v>
      </c>
      <c r="F195">
        <f t="shared" si="28"/>
        <v>5</v>
      </c>
      <c r="G195">
        <f t="shared" si="28"/>
        <v>10</v>
      </c>
      <c r="H195">
        <f t="shared" si="28"/>
        <v>5</v>
      </c>
      <c r="I195">
        <f t="shared" si="28"/>
        <v>10</v>
      </c>
      <c r="J195">
        <f t="shared" si="28"/>
        <v>5</v>
      </c>
      <c r="K195">
        <f t="shared" si="28"/>
        <v>5</v>
      </c>
      <c r="L195">
        <f t="shared" si="28"/>
        <v>5</v>
      </c>
      <c r="M195">
        <f t="shared" si="28"/>
        <v>5</v>
      </c>
    </row>
    <row r="196" spans="1:13">
      <c r="A196" t="str">
        <f t="shared" si="31"/>
        <v>70_15</v>
      </c>
      <c r="B196">
        <v>15</v>
      </c>
      <c r="C196">
        <f t="shared" si="27"/>
        <v>70</v>
      </c>
      <c r="D196">
        <f t="shared" si="29"/>
        <v>5</v>
      </c>
      <c r="E196">
        <f t="shared" si="30"/>
        <v>10</v>
      </c>
      <c r="F196">
        <f t="shared" si="28"/>
        <v>10</v>
      </c>
      <c r="G196">
        <f t="shared" si="28"/>
        <v>5</v>
      </c>
      <c r="H196">
        <f t="shared" si="28"/>
        <v>10</v>
      </c>
      <c r="I196">
        <f t="shared" si="28"/>
        <v>5</v>
      </c>
      <c r="J196">
        <f t="shared" si="28"/>
        <v>10</v>
      </c>
      <c r="K196">
        <f t="shared" si="28"/>
        <v>5</v>
      </c>
      <c r="L196">
        <f t="shared" si="28"/>
        <v>5</v>
      </c>
      <c r="M196">
        <f t="shared" si="28"/>
        <v>5</v>
      </c>
    </row>
    <row r="197" spans="1:13">
      <c r="A197" t="str">
        <f t="shared" si="31"/>
        <v>70_16</v>
      </c>
      <c r="B197">
        <v>16</v>
      </c>
      <c r="C197">
        <f t="shared" si="27"/>
        <v>70</v>
      </c>
      <c r="D197">
        <f t="shared" si="29"/>
        <v>5</v>
      </c>
      <c r="E197">
        <f t="shared" si="30"/>
        <v>5</v>
      </c>
      <c r="F197">
        <f t="shared" si="28"/>
        <v>10</v>
      </c>
      <c r="G197">
        <f t="shared" si="28"/>
        <v>10</v>
      </c>
      <c r="H197">
        <f t="shared" si="28"/>
        <v>5</v>
      </c>
      <c r="I197">
        <f t="shared" si="28"/>
        <v>10</v>
      </c>
      <c r="J197">
        <f t="shared" si="28"/>
        <v>5</v>
      </c>
      <c r="K197">
        <f t="shared" si="28"/>
        <v>10</v>
      </c>
      <c r="L197">
        <f t="shared" si="28"/>
        <v>5</v>
      </c>
      <c r="M197">
        <f t="shared" si="28"/>
        <v>5</v>
      </c>
    </row>
    <row r="198" spans="1:13">
      <c r="A198" t="str">
        <f t="shared" si="31"/>
        <v>70_17</v>
      </c>
      <c r="B198">
        <v>17</v>
      </c>
      <c r="C198">
        <f t="shared" si="27"/>
        <v>70</v>
      </c>
      <c r="D198">
        <f t="shared" si="29"/>
        <v>5</v>
      </c>
      <c r="E198">
        <f t="shared" si="30"/>
        <v>5</v>
      </c>
      <c r="F198">
        <f t="shared" si="28"/>
        <v>5</v>
      </c>
      <c r="G198">
        <f t="shared" si="28"/>
        <v>10</v>
      </c>
      <c r="H198">
        <f t="shared" si="28"/>
        <v>10</v>
      </c>
      <c r="I198">
        <f t="shared" si="28"/>
        <v>5</v>
      </c>
      <c r="J198">
        <f t="shared" si="28"/>
        <v>10</v>
      </c>
      <c r="K198">
        <f t="shared" si="28"/>
        <v>5</v>
      </c>
      <c r="L198">
        <f t="shared" si="28"/>
        <v>10</v>
      </c>
      <c r="M198">
        <f t="shared" si="28"/>
        <v>5</v>
      </c>
    </row>
    <row r="199" spans="1:13">
      <c r="A199" t="str">
        <f t="shared" si="31"/>
        <v>70_18</v>
      </c>
      <c r="B199">
        <v>18</v>
      </c>
      <c r="C199">
        <f t="shared" si="27"/>
        <v>70</v>
      </c>
      <c r="D199">
        <f t="shared" si="29"/>
        <v>5</v>
      </c>
      <c r="E199">
        <f t="shared" si="30"/>
        <v>5</v>
      </c>
      <c r="F199">
        <f t="shared" si="30"/>
        <v>5</v>
      </c>
      <c r="G199">
        <f t="shared" si="30"/>
        <v>5</v>
      </c>
      <c r="H199">
        <f t="shared" si="30"/>
        <v>10</v>
      </c>
      <c r="I199">
        <f t="shared" si="30"/>
        <v>10</v>
      </c>
      <c r="J199">
        <f t="shared" si="30"/>
        <v>5</v>
      </c>
      <c r="K199">
        <f t="shared" si="30"/>
        <v>10</v>
      </c>
      <c r="L199">
        <f t="shared" si="30"/>
        <v>5</v>
      </c>
      <c r="M199">
        <f t="shared" si="30"/>
        <v>10</v>
      </c>
    </row>
    <row r="200" spans="1:13">
      <c r="A200" t="str">
        <f t="shared" si="31"/>
        <v>70_19</v>
      </c>
      <c r="B200">
        <v>19</v>
      </c>
      <c r="C200">
        <f t="shared" si="27"/>
        <v>70</v>
      </c>
      <c r="D200">
        <f t="shared" si="29"/>
        <v>10</v>
      </c>
      <c r="E200">
        <f t="shared" si="30"/>
        <v>5</v>
      </c>
      <c r="F200">
        <f t="shared" si="30"/>
        <v>5</v>
      </c>
      <c r="G200">
        <f t="shared" si="30"/>
        <v>5</v>
      </c>
      <c r="H200">
        <f t="shared" si="30"/>
        <v>5</v>
      </c>
      <c r="I200">
        <f t="shared" si="30"/>
        <v>10</v>
      </c>
      <c r="J200">
        <f t="shared" si="30"/>
        <v>10</v>
      </c>
      <c r="K200">
        <f t="shared" si="30"/>
        <v>5</v>
      </c>
      <c r="L200">
        <f t="shared" si="30"/>
        <v>10</v>
      </c>
      <c r="M200">
        <f t="shared" si="30"/>
        <v>5</v>
      </c>
    </row>
    <row r="201" spans="1:13">
      <c r="A201" t="str">
        <f t="shared" si="31"/>
        <v>70_20</v>
      </c>
      <c r="B201">
        <v>20</v>
      </c>
      <c r="C201">
        <f t="shared" si="27"/>
        <v>70</v>
      </c>
      <c r="D201">
        <f t="shared" si="29"/>
        <v>5</v>
      </c>
      <c r="E201">
        <f t="shared" si="30"/>
        <v>10</v>
      </c>
      <c r="F201">
        <f t="shared" si="30"/>
        <v>5</v>
      </c>
      <c r="G201">
        <f t="shared" si="30"/>
        <v>5</v>
      </c>
      <c r="H201">
        <f t="shared" si="30"/>
        <v>5</v>
      </c>
      <c r="I201">
        <f t="shared" si="30"/>
        <v>5</v>
      </c>
      <c r="J201">
        <f t="shared" si="30"/>
        <v>10</v>
      </c>
      <c r="K201">
        <f t="shared" si="30"/>
        <v>10</v>
      </c>
      <c r="L201">
        <f t="shared" si="30"/>
        <v>5</v>
      </c>
      <c r="M201">
        <f t="shared" si="30"/>
        <v>10</v>
      </c>
    </row>
    <row r="202" spans="1:13">
      <c r="A202" t="str">
        <f t="shared" si="31"/>
        <v>70_21</v>
      </c>
      <c r="B202">
        <v>21</v>
      </c>
      <c r="C202">
        <f t="shared" si="27"/>
        <v>70</v>
      </c>
      <c r="D202">
        <f t="shared" si="29"/>
        <v>10</v>
      </c>
      <c r="E202">
        <f t="shared" si="30"/>
        <v>5</v>
      </c>
      <c r="F202">
        <f t="shared" si="30"/>
        <v>10</v>
      </c>
      <c r="G202">
        <f t="shared" si="30"/>
        <v>5</v>
      </c>
      <c r="H202">
        <f t="shared" si="30"/>
        <v>5</v>
      </c>
      <c r="I202">
        <f t="shared" si="30"/>
        <v>5</v>
      </c>
      <c r="J202">
        <f t="shared" si="30"/>
        <v>5</v>
      </c>
      <c r="K202">
        <f t="shared" si="30"/>
        <v>10</v>
      </c>
      <c r="L202">
        <f t="shared" si="30"/>
        <v>10</v>
      </c>
      <c r="M202">
        <f t="shared" si="30"/>
        <v>5</v>
      </c>
    </row>
    <row r="203" spans="1:13">
      <c r="A203" t="str">
        <f t="shared" si="31"/>
        <v>70_22</v>
      </c>
      <c r="B203">
        <v>22</v>
      </c>
      <c r="C203">
        <f t="shared" si="27"/>
        <v>70</v>
      </c>
      <c r="D203">
        <f t="shared" si="29"/>
        <v>5</v>
      </c>
      <c r="E203">
        <f t="shared" si="30"/>
        <v>10</v>
      </c>
      <c r="F203">
        <f t="shared" si="30"/>
        <v>5</v>
      </c>
      <c r="G203">
        <f t="shared" si="30"/>
        <v>10</v>
      </c>
      <c r="H203">
        <f t="shared" si="30"/>
        <v>5</v>
      </c>
      <c r="I203">
        <f t="shared" si="30"/>
        <v>5</v>
      </c>
      <c r="J203">
        <f t="shared" si="30"/>
        <v>5</v>
      </c>
      <c r="K203">
        <f t="shared" si="30"/>
        <v>5</v>
      </c>
      <c r="L203">
        <f t="shared" si="30"/>
        <v>10</v>
      </c>
      <c r="M203">
        <f t="shared" si="30"/>
        <v>10</v>
      </c>
    </row>
    <row r="204" spans="1:13">
      <c r="A204" t="str">
        <f t="shared" si="31"/>
        <v>70_23</v>
      </c>
      <c r="B204">
        <v>23</v>
      </c>
      <c r="C204">
        <f t="shared" si="27"/>
        <v>70</v>
      </c>
      <c r="D204">
        <f t="shared" si="29"/>
        <v>10</v>
      </c>
      <c r="E204">
        <f t="shared" si="30"/>
        <v>5</v>
      </c>
      <c r="F204">
        <f t="shared" si="30"/>
        <v>10</v>
      </c>
      <c r="G204">
        <f t="shared" si="30"/>
        <v>5</v>
      </c>
      <c r="H204">
        <f t="shared" si="30"/>
        <v>10</v>
      </c>
      <c r="I204">
        <f t="shared" si="30"/>
        <v>5</v>
      </c>
      <c r="J204">
        <f t="shared" si="30"/>
        <v>5</v>
      </c>
      <c r="K204">
        <f t="shared" si="30"/>
        <v>5</v>
      </c>
      <c r="L204">
        <f t="shared" si="30"/>
        <v>5</v>
      </c>
      <c r="M204">
        <f t="shared" si="30"/>
        <v>10</v>
      </c>
    </row>
    <row r="205" spans="1:13">
      <c r="A205" t="str">
        <f t="shared" si="31"/>
        <v>70_24</v>
      </c>
      <c r="B205">
        <v>24</v>
      </c>
      <c r="C205">
        <f t="shared" si="27"/>
        <v>70</v>
      </c>
      <c r="D205">
        <f t="shared" si="29"/>
        <v>10</v>
      </c>
      <c r="E205">
        <f t="shared" si="30"/>
        <v>10</v>
      </c>
      <c r="F205">
        <f t="shared" si="30"/>
        <v>5</v>
      </c>
      <c r="G205">
        <f t="shared" si="30"/>
        <v>10</v>
      </c>
      <c r="H205">
        <f t="shared" si="30"/>
        <v>5</v>
      </c>
      <c r="I205">
        <f t="shared" si="30"/>
        <v>10</v>
      </c>
      <c r="J205">
        <f t="shared" si="30"/>
        <v>5</v>
      </c>
      <c r="K205">
        <f t="shared" si="30"/>
        <v>5</v>
      </c>
      <c r="L205">
        <f t="shared" si="30"/>
        <v>5</v>
      </c>
      <c r="M205">
        <f t="shared" si="30"/>
        <v>5</v>
      </c>
    </row>
    <row r="206" spans="1:13">
      <c r="A206" t="str">
        <f t="shared" si="31"/>
        <v>70_25</v>
      </c>
      <c r="B206">
        <v>25</v>
      </c>
      <c r="C206">
        <f t="shared" si="27"/>
        <v>70</v>
      </c>
      <c r="D206">
        <f t="shared" si="29"/>
        <v>5</v>
      </c>
      <c r="E206">
        <f t="shared" si="30"/>
        <v>10</v>
      </c>
      <c r="F206">
        <f t="shared" si="30"/>
        <v>10</v>
      </c>
      <c r="G206">
        <f t="shared" si="30"/>
        <v>5</v>
      </c>
      <c r="H206">
        <f t="shared" si="30"/>
        <v>10</v>
      </c>
      <c r="I206">
        <f t="shared" si="30"/>
        <v>5</v>
      </c>
      <c r="J206">
        <f t="shared" si="30"/>
        <v>10</v>
      </c>
      <c r="K206">
        <f t="shared" si="30"/>
        <v>5</v>
      </c>
      <c r="L206">
        <f t="shared" si="30"/>
        <v>5</v>
      </c>
      <c r="M206">
        <f t="shared" si="30"/>
        <v>5</v>
      </c>
    </row>
    <row r="207" spans="1:13">
      <c r="A207" t="str">
        <f t="shared" si="31"/>
        <v>70_26</v>
      </c>
      <c r="B207">
        <v>26</v>
      </c>
      <c r="C207">
        <f t="shared" si="27"/>
        <v>70</v>
      </c>
      <c r="D207">
        <f t="shared" si="29"/>
        <v>5</v>
      </c>
      <c r="E207">
        <f t="shared" si="30"/>
        <v>5</v>
      </c>
      <c r="F207">
        <f t="shared" si="30"/>
        <v>10</v>
      </c>
      <c r="G207">
        <f t="shared" si="30"/>
        <v>10</v>
      </c>
      <c r="H207">
        <f t="shared" si="30"/>
        <v>5</v>
      </c>
      <c r="I207">
        <f t="shared" si="30"/>
        <v>10</v>
      </c>
      <c r="J207">
        <f t="shared" si="30"/>
        <v>5</v>
      </c>
      <c r="K207">
        <f t="shared" si="30"/>
        <v>10</v>
      </c>
      <c r="L207">
        <f t="shared" si="30"/>
        <v>5</v>
      </c>
      <c r="M207">
        <f t="shared" si="30"/>
        <v>5</v>
      </c>
    </row>
    <row r="208" spans="1:13">
      <c r="A208" t="str">
        <f t="shared" si="31"/>
        <v>70_27</v>
      </c>
      <c r="B208">
        <v>27</v>
      </c>
      <c r="C208">
        <f t="shared" si="27"/>
        <v>70</v>
      </c>
      <c r="D208">
        <f t="shared" si="29"/>
        <v>5</v>
      </c>
      <c r="E208">
        <f t="shared" si="30"/>
        <v>5</v>
      </c>
      <c r="F208">
        <f t="shared" si="30"/>
        <v>5</v>
      </c>
      <c r="G208">
        <f t="shared" si="30"/>
        <v>10</v>
      </c>
      <c r="H208">
        <f t="shared" si="30"/>
        <v>10</v>
      </c>
      <c r="I208">
        <f t="shared" si="30"/>
        <v>5</v>
      </c>
      <c r="J208">
        <f t="shared" si="30"/>
        <v>10</v>
      </c>
      <c r="K208">
        <f t="shared" si="30"/>
        <v>5</v>
      </c>
      <c r="L208">
        <f t="shared" si="30"/>
        <v>10</v>
      </c>
      <c r="M208">
        <f t="shared" si="30"/>
        <v>5</v>
      </c>
    </row>
    <row r="209" spans="1:13">
      <c r="A209" t="str">
        <f t="shared" si="31"/>
        <v>70_28</v>
      </c>
      <c r="B209">
        <v>28</v>
      </c>
      <c r="C209">
        <f t="shared" si="27"/>
        <v>70</v>
      </c>
      <c r="D209">
        <f t="shared" si="29"/>
        <v>5</v>
      </c>
      <c r="E209">
        <f t="shared" si="30"/>
        <v>5</v>
      </c>
      <c r="F209">
        <f t="shared" si="30"/>
        <v>5</v>
      </c>
      <c r="G209">
        <f t="shared" si="30"/>
        <v>5</v>
      </c>
      <c r="H209">
        <f t="shared" si="30"/>
        <v>10</v>
      </c>
      <c r="I209">
        <f t="shared" si="30"/>
        <v>10</v>
      </c>
      <c r="J209">
        <f t="shared" si="30"/>
        <v>5</v>
      </c>
      <c r="K209">
        <f t="shared" si="30"/>
        <v>10</v>
      </c>
      <c r="L209">
        <f t="shared" si="30"/>
        <v>5</v>
      </c>
      <c r="M209">
        <f t="shared" si="30"/>
        <v>10</v>
      </c>
    </row>
    <row r="210" spans="1:13">
      <c r="A210" t="str">
        <f t="shared" si="31"/>
        <v>70_29</v>
      </c>
      <c r="B210">
        <v>29</v>
      </c>
      <c r="C210">
        <f t="shared" si="27"/>
        <v>70</v>
      </c>
      <c r="D210">
        <f t="shared" si="29"/>
        <v>10</v>
      </c>
      <c r="E210">
        <f t="shared" si="30"/>
        <v>5</v>
      </c>
      <c r="F210">
        <f t="shared" si="30"/>
        <v>5</v>
      </c>
      <c r="G210">
        <f t="shared" si="30"/>
        <v>5</v>
      </c>
      <c r="H210">
        <f t="shared" si="30"/>
        <v>5</v>
      </c>
      <c r="I210">
        <f t="shared" si="30"/>
        <v>10</v>
      </c>
      <c r="J210">
        <f t="shared" si="30"/>
        <v>10</v>
      </c>
      <c r="K210">
        <f t="shared" si="30"/>
        <v>5</v>
      </c>
      <c r="L210">
        <f t="shared" si="30"/>
        <v>10</v>
      </c>
      <c r="M210">
        <f t="shared" si="30"/>
        <v>5</v>
      </c>
    </row>
    <row r="211" spans="1:13">
      <c r="A211" t="str">
        <f t="shared" si="31"/>
        <v>70_30</v>
      </c>
      <c r="B211">
        <v>30</v>
      </c>
      <c r="C211">
        <f t="shared" si="27"/>
        <v>70</v>
      </c>
      <c r="D211">
        <f t="shared" si="29"/>
        <v>5</v>
      </c>
      <c r="E211">
        <f t="shared" si="30"/>
        <v>10</v>
      </c>
      <c r="F211">
        <f t="shared" si="30"/>
        <v>5</v>
      </c>
      <c r="G211">
        <f t="shared" si="30"/>
        <v>5</v>
      </c>
      <c r="H211">
        <f t="shared" si="30"/>
        <v>5</v>
      </c>
      <c r="I211">
        <f t="shared" si="30"/>
        <v>5</v>
      </c>
      <c r="J211">
        <f t="shared" si="30"/>
        <v>10</v>
      </c>
      <c r="K211">
        <f t="shared" si="30"/>
        <v>10</v>
      </c>
      <c r="L211">
        <f t="shared" si="30"/>
        <v>5</v>
      </c>
      <c r="M211">
        <f t="shared" si="30"/>
        <v>10</v>
      </c>
    </row>
    <row r="212" spans="1:13">
      <c r="A212" t="str">
        <f t="shared" si="31"/>
        <v>65_1</v>
      </c>
      <c r="B212">
        <v>1</v>
      </c>
      <c r="C212">
        <f>SUM(D212:M212)</f>
        <v>65</v>
      </c>
      <c r="D212">
        <v>10</v>
      </c>
      <c r="E212">
        <v>5</v>
      </c>
      <c r="F212">
        <v>5</v>
      </c>
      <c r="G212">
        <v>10</v>
      </c>
      <c r="H212">
        <v>5</v>
      </c>
      <c r="I212">
        <v>5</v>
      </c>
      <c r="J212">
        <v>10</v>
      </c>
      <c r="K212">
        <v>5</v>
      </c>
      <c r="L212">
        <v>5</v>
      </c>
      <c r="M212">
        <v>5</v>
      </c>
    </row>
    <row r="213" spans="1:13">
      <c r="A213" t="str">
        <f t="shared" si="31"/>
        <v>65_2</v>
      </c>
      <c r="B213">
        <v>2</v>
      </c>
      <c r="C213">
        <f t="shared" ref="C213:C241" si="32">SUM(D213:M213)</f>
        <v>65</v>
      </c>
      <c r="D213">
        <f>M212</f>
        <v>5</v>
      </c>
      <c r="E213">
        <f>D212</f>
        <v>10</v>
      </c>
      <c r="F213">
        <f t="shared" ref="F213:M228" si="33">E212</f>
        <v>5</v>
      </c>
      <c r="G213">
        <f t="shared" si="33"/>
        <v>5</v>
      </c>
      <c r="H213">
        <f t="shared" si="33"/>
        <v>10</v>
      </c>
      <c r="I213">
        <f t="shared" si="33"/>
        <v>5</v>
      </c>
      <c r="J213">
        <f t="shared" si="33"/>
        <v>5</v>
      </c>
      <c r="K213">
        <f t="shared" si="33"/>
        <v>10</v>
      </c>
      <c r="L213">
        <f t="shared" si="33"/>
        <v>5</v>
      </c>
      <c r="M213">
        <f>L212</f>
        <v>5</v>
      </c>
    </row>
    <row r="214" spans="1:13">
      <c r="A214" t="str">
        <f t="shared" si="31"/>
        <v>65_3</v>
      </c>
      <c r="B214">
        <v>3</v>
      </c>
      <c r="C214">
        <f t="shared" si="32"/>
        <v>65</v>
      </c>
      <c r="D214">
        <f>M213</f>
        <v>5</v>
      </c>
      <c r="E214">
        <f>D213</f>
        <v>5</v>
      </c>
      <c r="F214">
        <f t="shared" si="33"/>
        <v>10</v>
      </c>
      <c r="G214">
        <f t="shared" si="33"/>
        <v>5</v>
      </c>
      <c r="H214">
        <f t="shared" si="33"/>
        <v>5</v>
      </c>
      <c r="I214">
        <f t="shared" si="33"/>
        <v>10</v>
      </c>
      <c r="J214">
        <f t="shared" si="33"/>
        <v>5</v>
      </c>
      <c r="K214">
        <f t="shared" si="33"/>
        <v>5</v>
      </c>
      <c r="L214">
        <f t="shared" si="33"/>
        <v>10</v>
      </c>
      <c r="M214">
        <f>L213</f>
        <v>5</v>
      </c>
    </row>
    <row r="215" spans="1:13">
      <c r="A215" t="str">
        <f t="shared" si="31"/>
        <v>65_4</v>
      </c>
      <c r="B215">
        <v>4</v>
      </c>
      <c r="C215">
        <f t="shared" si="32"/>
        <v>65</v>
      </c>
      <c r="D215">
        <f t="shared" ref="D215:D241" si="34">M214</f>
        <v>5</v>
      </c>
      <c r="E215">
        <f t="shared" ref="E215:M241" si="35">D214</f>
        <v>5</v>
      </c>
      <c r="F215">
        <f t="shared" si="33"/>
        <v>5</v>
      </c>
      <c r="G215">
        <f t="shared" si="33"/>
        <v>10</v>
      </c>
      <c r="H215">
        <f t="shared" si="33"/>
        <v>5</v>
      </c>
      <c r="I215">
        <f t="shared" si="33"/>
        <v>5</v>
      </c>
      <c r="J215">
        <f t="shared" si="33"/>
        <v>10</v>
      </c>
      <c r="K215">
        <f t="shared" si="33"/>
        <v>5</v>
      </c>
      <c r="L215">
        <f t="shared" si="33"/>
        <v>5</v>
      </c>
      <c r="M215">
        <f t="shared" si="33"/>
        <v>10</v>
      </c>
    </row>
    <row r="216" spans="1:13">
      <c r="A216" t="str">
        <f t="shared" si="31"/>
        <v>65_5</v>
      </c>
      <c r="B216">
        <v>5</v>
      </c>
      <c r="C216">
        <f t="shared" si="32"/>
        <v>65</v>
      </c>
      <c r="D216">
        <f t="shared" si="34"/>
        <v>10</v>
      </c>
      <c r="E216">
        <f t="shared" si="35"/>
        <v>5</v>
      </c>
      <c r="F216">
        <f t="shared" si="33"/>
        <v>5</v>
      </c>
      <c r="G216">
        <f t="shared" si="33"/>
        <v>5</v>
      </c>
      <c r="H216">
        <f t="shared" si="33"/>
        <v>10</v>
      </c>
      <c r="I216">
        <f t="shared" si="33"/>
        <v>5</v>
      </c>
      <c r="J216">
        <f t="shared" si="33"/>
        <v>5</v>
      </c>
      <c r="K216">
        <f t="shared" si="33"/>
        <v>10</v>
      </c>
      <c r="L216">
        <f t="shared" si="33"/>
        <v>5</v>
      </c>
      <c r="M216">
        <f t="shared" si="33"/>
        <v>5</v>
      </c>
    </row>
    <row r="217" spans="1:13">
      <c r="A217" t="str">
        <f t="shared" si="31"/>
        <v>65_6</v>
      </c>
      <c r="B217">
        <v>6</v>
      </c>
      <c r="C217">
        <f t="shared" si="32"/>
        <v>65</v>
      </c>
      <c r="D217">
        <f t="shared" si="34"/>
        <v>5</v>
      </c>
      <c r="E217">
        <f t="shared" si="35"/>
        <v>10</v>
      </c>
      <c r="F217">
        <f t="shared" si="33"/>
        <v>5</v>
      </c>
      <c r="G217">
        <f t="shared" si="33"/>
        <v>5</v>
      </c>
      <c r="H217">
        <f t="shared" si="33"/>
        <v>5</v>
      </c>
      <c r="I217">
        <f t="shared" si="33"/>
        <v>10</v>
      </c>
      <c r="J217">
        <f t="shared" si="33"/>
        <v>5</v>
      </c>
      <c r="K217">
        <f t="shared" si="33"/>
        <v>5</v>
      </c>
      <c r="L217">
        <f t="shared" si="33"/>
        <v>10</v>
      </c>
      <c r="M217">
        <f t="shared" si="33"/>
        <v>5</v>
      </c>
    </row>
    <row r="218" spans="1:13">
      <c r="A218" t="str">
        <f t="shared" si="31"/>
        <v>65_7</v>
      </c>
      <c r="B218">
        <v>7</v>
      </c>
      <c r="C218">
        <f t="shared" si="32"/>
        <v>65</v>
      </c>
      <c r="D218">
        <f t="shared" si="34"/>
        <v>5</v>
      </c>
      <c r="E218">
        <f t="shared" si="35"/>
        <v>5</v>
      </c>
      <c r="F218">
        <f t="shared" si="33"/>
        <v>10</v>
      </c>
      <c r="G218">
        <f t="shared" si="33"/>
        <v>5</v>
      </c>
      <c r="H218">
        <f t="shared" si="33"/>
        <v>5</v>
      </c>
      <c r="I218">
        <f t="shared" si="33"/>
        <v>5</v>
      </c>
      <c r="J218">
        <f t="shared" si="33"/>
        <v>10</v>
      </c>
      <c r="K218">
        <f t="shared" si="33"/>
        <v>5</v>
      </c>
      <c r="L218">
        <f t="shared" si="33"/>
        <v>5</v>
      </c>
      <c r="M218">
        <f t="shared" si="33"/>
        <v>10</v>
      </c>
    </row>
    <row r="219" spans="1:13">
      <c r="A219" t="str">
        <f t="shared" si="31"/>
        <v>65_8</v>
      </c>
      <c r="B219">
        <v>8</v>
      </c>
      <c r="C219">
        <f t="shared" si="32"/>
        <v>65</v>
      </c>
      <c r="D219">
        <f t="shared" si="34"/>
        <v>10</v>
      </c>
      <c r="E219">
        <f t="shared" si="35"/>
        <v>5</v>
      </c>
      <c r="F219">
        <f t="shared" si="33"/>
        <v>5</v>
      </c>
      <c r="G219">
        <f t="shared" si="33"/>
        <v>10</v>
      </c>
      <c r="H219">
        <f t="shared" si="33"/>
        <v>5</v>
      </c>
      <c r="I219">
        <f t="shared" si="33"/>
        <v>5</v>
      </c>
      <c r="J219">
        <f t="shared" si="33"/>
        <v>5</v>
      </c>
      <c r="K219">
        <f t="shared" si="33"/>
        <v>10</v>
      </c>
      <c r="L219">
        <f t="shared" si="33"/>
        <v>5</v>
      </c>
      <c r="M219">
        <f t="shared" si="33"/>
        <v>5</v>
      </c>
    </row>
    <row r="220" spans="1:13">
      <c r="A220" t="str">
        <f t="shared" si="31"/>
        <v>65_9</v>
      </c>
      <c r="B220">
        <v>9</v>
      </c>
      <c r="C220">
        <f t="shared" si="32"/>
        <v>65</v>
      </c>
      <c r="D220">
        <f t="shared" si="34"/>
        <v>5</v>
      </c>
      <c r="E220">
        <f t="shared" si="35"/>
        <v>10</v>
      </c>
      <c r="F220">
        <f t="shared" si="33"/>
        <v>5</v>
      </c>
      <c r="G220">
        <f t="shared" si="33"/>
        <v>5</v>
      </c>
      <c r="H220">
        <f t="shared" si="33"/>
        <v>10</v>
      </c>
      <c r="I220">
        <f t="shared" si="33"/>
        <v>5</v>
      </c>
      <c r="J220">
        <f t="shared" si="33"/>
        <v>5</v>
      </c>
      <c r="K220">
        <f t="shared" si="33"/>
        <v>5</v>
      </c>
      <c r="L220">
        <f t="shared" si="33"/>
        <v>10</v>
      </c>
      <c r="M220">
        <f t="shared" si="33"/>
        <v>5</v>
      </c>
    </row>
    <row r="221" spans="1:13">
      <c r="A221" t="str">
        <f t="shared" si="31"/>
        <v>65_10</v>
      </c>
      <c r="B221">
        <v>10</v>
      </c>
      <c r="C221">
        <f t="shared" si="32"/>
        <v>65</v>
      </c>
      <c r="D221">
        <f t="shared" si="34"/>
        <v>5</v>
      </c>
      <c r="E221">
        <f t="shared" si="35"/>
        <v>5</v>
      </c>
      <c r="F221">
        <f t="shared" si="33"/>
        <v>10</v>
      </c>
      <c r="G221">
        <f t="shared" si="33"/>
        <v>5</v>
      </c>
      <c r="H221">
        <f t="shared" si="33"/>
        <v>5</v>
      </c>
      <c r="I221">
        <f t="shared" si="33"/>
        <v>10</v>
      </c>
      <c r="J221">
        <f t="shared" si="33"/>
        <v>5</v>
      </c>
      <c r="K221">
        <f t="shared" si="33"/>
        <v>5</v>
      </c>
      <c r="L221">
        <f t="shared" si="33"/>
        <v>5</v>
      </c>
      <c r="M221">
        <f t="shared" si="33"/>
        <v>10</v>
      </c>
    </row>
    <row r="222" spans="1:13">
      <c r="A222" t="str">
        <f t="shared" si="31"/>
        <v>65_11</v>
      </c>
      <c r="B222">
        <v>11</v>
      </c>
      <c r="C222">
        <f t="shared" si="32"/>
        <v>65</v>
      </c>
      <c r="D222">
        <f t="shared" si="34"/>
        <v>10</v>
      </c>
      <c r="E222">
        <f t="shared" si="35"/>
        <v>5</v>
      </c>
      <c r="F222">
        <f t="shared" si="33"/>
        <v>5</v>
      </c>
      <c r="G222">
        <f t="shared" si="33"/>
        <v>10</v>
      </c>
      <c r="H222">
        <f t="shared" si="33"/>
        <v>5</v>
      </c>
      <c r="I222">
        <f t="shared" si="33"/>
        <v>5</v>
      </c>
      <c r="J222">
        <f t="shared" si="33"/>
        <v>10</v>
      </c>
      <c r="K222">
        <f t="shared" si="33"/>
        <v>5</v>
      </c>
      <c r="L222">
        <f t="shared" si="33"/>
        <v>5</v>
      </c>
      <c r="M222">
        <f t="shared" si="33"/>
        <v>5</v>
      </c>
    </row>
    <row r="223" spans="1:13">
      <c r="A223" t="str">
        <f t="shared" si="31"/>
        <v>65_12</v>
      </c>
      <c r="B223">
        <v>12</v>
      </c>
      <c r="C223">
        <f t="shared" si="32"/>
        <v>65</v>
      </c>
      <c r="D223">
        <f t="shared" si="34"/>
        <v>5</v>
      </c>
      <c r="E223">
        <f t="shared" si="35"/>
        <v>10</v>
      </c>
      <c r="F223">
        <f t="shared" si="33"/>
        <v>5</v>
      </c>
      <c r="G223">
        <f t="shared" si="33"/>
        <v>5</v>
      </c>
      <c r="H223">
        <f t="shared" si="33"/>
        <v>10</v>
      </c>
      <c r="I223">
        <f t="shared" si="33"/>
        <v>5</v>
      </c>
      <c r="J223">
        <f t="shared" si="33"/>
        <v>5</v>
      </c>
      <c r="K223">
        <f t="shared" si="33"/>
        <v>10</v>
      </c>
      <c r="L223">
        <f t="shared" si="33"/>
        <v>5</v>
      </c>
      <c r="M223">
        <f t="shared" si="33"/>
        <v>5</v>
      </c>
    </row>
    <row r="224" spans="1:13">
      <c r="A224" t="str">
        <f t="shared" si="31"/>
        <v>65_13</v>
      </c>
      <c r="B224">
        <v>13</v>
      </c>
      <c r="C224">
        <f t="shared" si="32"/>
        <v>65</v>
      </c>
      <c r="D224">
        <f t="shared" si="34"/>
        <v>5</v>
      </c>
      <c r="E224">
        <f t="shared" si="35"/>
        <v>5</v>
      </c>
      <c r="F224">
        <f t="shared" si="33"/>
        <v>10</v>
      </c>
      <c r="G224">
        <f t="shared" si="33"/>
        <v>5</v>
      </c>
      <c r="H224">
        <f t="shared" si="33"/>
        <v>5</v>
      </c>
      <c r="I224">
        <f t="shared" si="33"/>
        <v>10</v>
      </c>
      <c r="J224">
        <f t="shared" si="33"/>
        <v>5</v>
      </c>
      <c r="K224">
        <f t="shared" si="33"/>
        <v>5</v>
      </c>
      <c r="L224">
        <f t="shared" si="33"/>
        <v>10</v>
      </c>
      <c r="M224">
        <f t="shared" si="33"/>
        <v>5</v>
      </c>
    </row>
    <row r="225" spans="1:13">
      <c r="A225" t="str">
        <f t="shared" si="31"/>
        <v>65_14</v>
      </c>
      <c r="B225">
        <v>14</v>
      </c>
      <c r="C225">
        <f t="shared" si="32"/>
        <v>65</v>
      </c>
      <c r="D225">
        <f t="shared" si="34"/>
        <v>5</v>
      </c>
      <c r="E225">
        <f t="shared" si="35"/>
        <v>5</v>
      </c>
      <c r="F225">
        <f t="shared" si="33"/>
        <v>5</v>
      </c>
      <c r="G225">
        <f t="shared" si="33"/>
        <v>10</v>
      </c>
      <c r="H225">
        <f t="shared" si="33"/>
        <v>5</v>
      </c>
      <c r="I225">
        <f t="shared" si="33"/>
        <v>5</v>
      </c>
      <c r="J225">
        <f t="shared" si="33"/>
        <v>10</v>
      </c>
      <c r="K225">
        <f t="shared" si="33"/>
        <v>5</v>
      </c>
      <c r="L225">
        <f t="shared" si="33"/>
        <v>5</v>
      </c>
      <c r="M225">
        <f t="shared" si="33"/>
        <v>10</v>
      </c>
    </row>
    <row r="226" spans="1:13">
      <c r="A226" t="str">
        <f t="shared" si="31"/>
        <v>65_15</v>
      </c>
      <c r="B226">
        <v>15</v>
      </c>
      <c r="C226">
        <f t="shared" si="32"/>
        <v>65</v>
      </c>
      <c r="D226">
        <f t="shared" si="34"/>
        <v>10</v>
      </c>
      <c r="E226">
        <f t="shared" si="35"/>
        <v>5</v>
      </c>
      <c r="F226">
        <f t="shared" si="33"/>
        <v>5</v>
      </c>
      <c r="G226">
        <f t="shared" si="33"/>
        <v>5</v>
      </c>
      <c r="H226">
        <f t="shared" si="33"/>
        <v>10</v>
      </c>
      <c r="I226">
        <f t="shared" si="33"/>
        <v>5</v>
      </c>
      <c r="J226">
        <f t="shared" si="33"/>
        <v>5</v>
      </c>
      <c r="K226">
        <f t="shared" si="33"/>
        <v>10</v>
      </c>
      <c r="L226">
        <f t="shared" si="33"/>
        <v>5</v>
      </c>
      <c r="M226">
        <f t="shared" si="33"/>
        <v>5</v>
      </c>
    </row>
    <row r="227" spans="1:13">
      <c r="A227" t="str">
        <f t="shared" si="31"/>
        <v>65_16</v>
      </c>
      <c r="B227">
        <v>16</v>
      </c>
      <c r="C227">
        <f t="shared" si="32"/>
        <v>65</v>
      </c>
      <c r="D227">
        <f t="shared" si="34"/>
        <v>5</v>
      </c>
      <c r="E227">
        <f t="shared" si="35"/>
        <v>10</v>
      </c>
      <c r="F227">
        <f t="shared" si="33"/>
        <v>5</v>
      </c>
      <c r="G227">
        <f t="shared" si="33"/>
        <v>5</v>
      </c>
      <c r="H227">
        <f t="shared" si="33"/>
        <v>5</v>
      </c>
      <c r="I227">
        <f t="shared" si="33"/>
        <v>10</v>
      </c>
      <c r="J227">
        <f t="shared" si="33"/>
        <v>5</v>
      </c>
      <c r="K227">
        <f t="shared" si="33"/>
        <v>5</v>
      </c>
      <c r="L227">
        <f t="shared" si="33"/>
        <v>10</v>
      </c>
      <c r="M227">
        <f t="shared" si="33"/>
        <v>5</v>
      </c>
    </row>
    <row r="228" spans="1:13">
      <c r="A228" t="str">
        <f t="shared" si="31"/>
        <v>65_17</v>
      </c>
      <c r="B228">
        <v>17</v>
      </c>
      <c r="C228">
        <f t="shared" si="32"/>
        <v>65</v>
      </c>
      <c r="D228">
        <f t="shared" si="34"/>
        <v>5</v>
      </c>
      <c r="E228">
        <f t="shared" si="35"/>
        <v>5</v>
      </c>
      <c r="F228">
        <f t="shared" si="33"/>
        <v>10</v>
      </c>
      <c r="G228">
        <f t="shared" si="33"/>
        <v>5</v>
      </c>
      <c r="H228">
        <f t="shared" si="33"/>
        <v>5</v>
      </c>
      <c r="I228">
        <f t="shared" si="33"/>
        <v>5</v>
      </c>
      <c r="J228">
        <f t="shared" si="33"/>
        <v>10</v>
      </c>
      <c r="K228">
        <f t="shared" si="33"/>
        <v>5</v>
      </c>
      <c r="L228">
        <f t="shared" si="33"/>
        <v>5</v>
      </c>
      <c r="M228">
        <f t="shared" si="33"/>
        <v>10</v>
      </c>
    </row>
    <row r="229" spans="1:13">
      <c r="A229" t="str">
        <f t="shared" si="31"/>
        <v>65_18</v>
      </c>
      <c r="B229">
        <v>18</v>
      </c>
      <c r="C229">
        <f t="shared" si="32"/>
        <v>65</v>
      </c>
      <c r="D229">
        <f t="shared" si="34"/>
        <v>10</v>
      </c>
      <c r="E229">
        <f t="shared" si="35"/>
        <v>5</v>
      </c>
      <c r="F229">
        <f t="shared" si="35"/>
        <v>5</v>
      </c>
      <c r="G229">
        <f t="shared" si="35"/>
        <v>10</v>
      </c>
      <c r="H229">
        <f t="shared" si="35"/>
        <v>5</v>
      </c>
      <c r="I229">
        <f t="shared" si="35"/>
        <v>5</v>
      </c>
      <c r="J229">
        <f t="shared" si="35"/>
        <v>5</v>
      </c>
      <c r="K229">
        <f t="shared" si="35"/>
        <v>10</v>
      </c>
      <c r="L229">
        <f t="shared" si="35"/>
        <v>5</v>
      </c>
      <c r="M229">
        <f t="shared" si="35"/>
        <v>5</v>
      </c>
    </row>
    <row r="230" spans="1:13">
      <c r="A230" t="str">
        <f t="shared" si="31"/>
        <v>65_19</v>
      </c>
      <c r="B230">
        <v>19</v>
      </c>
      <c r="C230">
        <f t="shared" si="32"/>
        <v>65</v>
      </c>
      <c r="D230">
        <f t="shared" si="34"/>
        <v>5</v>
      </c>
      <c r="E230">
        <f t="shared" si="35"/>
        <v>10</v>
      </c>
      <c r="F230">
        <f t="shared" si="35"/>
        <v>5</v>
      </c>
      <c r="G230">
        <f t="shared" si="35"/>
        <v>5</v>
      </c>
      <c r="H230">
        <f t="shared" si="35"/>
        <v>10</v>
      </c>
      <c r="I230">
        <f t="shared" si="35"/>
        <v>5</v>
      </c>
      <c r="J230">
        <f t="shared" si="35"/>
        <v>5</v>
      </c>
      <c r="K230">
        <f t="shared" si="35"/>
        <v>5</v>
      </c>
      <c r="L230">
        <f t="shared" si="35"/>
        <v>10</v>
      </c>
      <c r="M230">
        <f t="shared" si="35"/>
        <v>5</v>
      </c>
    </row>
    <row r="231" spans="1:13">
      <c r="A231" t="str">
        <f t="shared" si="31"/>
        <v>65_20</v>
      </c>
      <c r="B231">
        <v>20</v>
      </c>
      <c r="C231">
        <f t="shared" si="32"/>
        <v>65</v>
      </c>
      <c r="D231">
        <f t="shared" si="34"/>
        <v>5</v>
      </c>
      <c r="E231">
        <f t="shared" si="35"/>
        <v>5</v>
      </c>
      <c r="F231">
        <f t="shared" si="35"/>
        <v>10</v>
      </c>
      <c r="G231">
        <f t="shared" si="35"/>
        <v>5</v>
      </c>
      <c r="H231">
        <f t="shared" si="35"/>
        <v>5</v>
      </c>
      <c r="I231">
        <f t="shared" si="35"/>
        <v>10</v>
      </c>
      <c r="J231">
        <f t="shared" si="35"/>
        <v>5</v>
      </c>
      <c r="K231">
        <f t="shared" si="35"/>
        <v>5</v>
      </c>
      <c r="L231">
        <f t="shared" si="35"/>
        <v>5</v>
      </c>
      <c r="M231">
        <f t="shared" si="35"/>
        <v>10</v>
      </c>
    </row>
    <row r="232" spans="1:13">
      <c r="A232" t="str">
        <f t="shared" si="31"/>
        <v>65_21</v>
      </c>
      <c r="B232">
        <v>21</v>
      </c>
      <c r="C232">
        <f t="shared" si="32"/>
        <v>65</v>
      </c>
      <c r="D232">
        <f t="shared" si="34"/>
        <v>10</v>
      </c>
      <c r="E232">
        <f t="shared" si="35"/>
        <v>5</v>
      </c>
      <c r="F232">
        <f t="shared" si="35"/>
        <v>5</v>
      </c>
      <c r="G232">
        <f t="shared" si="35"/>
        <v>10</v>
      </c>
      <c r="H232">
        <f t="shared" si="35"/>
        <v>5</v>
      </c>
      <c r="I232">
        <f t="shared" si="35"/>
        <v>5</v>
      </c>
      <c r="J232">
        <f t="shared" si="35"/>
        <v>10</v>
      </c>
      <c r="K232">
        <f t="shared" si="35"/>
        <v>5</v>
      </c>
      <c r="L232">
        <f t="shared" si="35"/>
        <v>5</v>
      </c>
      <c r="M232">
        <f t="shared" si="35"/>
        <v>5</v>
      </c>
    </row>
    <row r="233" spans="1:13">
      <c r="A233" t="str">
        <f t="shared" si="31"/>
        <v>65_22</v>
      </c>
      <c r="B233">
        <v>22</v>
      </c>
      <c r="C233">
        <f t="shared" si="32"/>
        <v>65</v>
      </c>
      <c r="D233">
        <f t="shared" si="34"/>
        <v>5</v>
      </c>
      <c r="E233">
        <f t="shared" si="35"/>
        <v>10</v>
      </c>
      <c r="F233">
        <f t="shared" si="35"/>
        <v>5</v>
      </c>
      <c r="G233">
        <f t="shared" si="35"/>
        <v>5</v>
      </c>
      <c r="H233">
        <f t="shared" si="35"/>
        <v>10</v>
      </c>
      <c r="I233">
        <f t="shared" si="35"/>
        <v>5</v>
      </c>
      <c r="J233">
        <f t="shared" si="35"/>
        <v>5</v>
      </c>
      <c r="K233">
        <f t="shared" si="35"/>
        <v>10</v>
      </c>
      <c r="L233">
        <f t="shared" si="35"/>
        <v>5</v>
      </c>
      <c r="M233">
        <f t="shared" si="35"/>
        <v>5</v>
      </c>
    </row>
    <row r="234" spans="1:13">
      <c r="A234" t="str">
        <f t="shared" si="31"/>
        <v>65_23</v>
      </c>
      <c r="B234">
        <v>23</v>
      </c>
      <c r="C234">
        <f t="shared" si="32"/>
        <v>65</v>
      </c>
      <c r="D234">
        <f t="shared" si="34"/>
        <v>5</v>
      </c>
      <c r="E234">
        <f t="shared" si="35"/>
        <v>5</v>
      </c>
      <c r="F234">
        <f t="shared" si="35"/>
        <v>10</v>
      </c>
      <c r="G234">
        <f t="shared" si="35"/>
        <v>5</v>
      </c>
      <c r="H234">
        <f t="shared" si="35"/>
        <v>5</v>
      </c>
      <c r="I234">
        <f t="shared" si="35"/>
        <v>10</v>
      </c>
      <c r="J234">
        <f t="shared" si="35"/>
        <v>5</v>
      </c>
      <c r="K234">
        <f t="shared" si="35"/>
        <v>5</v>
      </c>
      <c r="L234">
        <f t="shared" si="35"/>
        <v>10</v>
      </c>
      <c r="M234">
        <f t="shared" si="35"/>
        <v>5</v>
      </c>
    </row>
    <row r="235" spans="1:13">
      <c r="A235" t="str">
        <f t="shared" si="31"/>
        <v>65_24</v>
      </c>
      <c r="B235">
        <v>24</v>
      </c>
      <c r="C235">
        <f t="shared" si="32"/>
        <v>65</v>
      </c>
      <c r="D235">
        <f t="shared" si="34"/>
        <v>5</v>
      </c>
      <c r="E235">
        <f t="shared" si="35"/>
        <v>5</v>
      </c>
      <c r="F235">
        <f t="shared" si="35"/>
        <v>5</v>
      </c>
      <c r="G235">
        <f t="shared" si="35"/>
        <v>10</v>
      </c>
      <c r="H235">
        <f t="shared" si="35"/>
        <v>5</v>
      </c>
      <c r="I235">
        <f t="shared" si="35"/>
        <v>5</v>
      </c>
      <c r="J235">
        <f t="shared" si="35"/>
        <v>10</v>
      </c>
      <c r="K235">
        <f t="shared" si="35"/>
        <v>5</v>
      </c>
      <c r="L235">
        <f t="shared" si="35"/>
        <v>5</v>
      </c>
      <c r="M235">
        <f t="shared" si="35"/>
        <v>10</v>
      </c>
    </row>
    <row r="236" spans="1:13">
      <c r="A236" t="str">
        <f t="shared" si="31"/>
        <v>65_25</v>
      </c>
      <c r="B236">
        <v>25</v>
      </c>
      <c r="C236">
        <f t="shared" si="32"/>
        <v>65</v>
      </c>
      <c r="D236">
        <f t="shared" si="34"/>
        <v>10</v>
      </c>
      <c r="E236">
        <f t="shared" si="35"/>
        <v>5</v>
      </c>
      <c r="F236">
        <f t="shared" si="35"/>
        <v>5</v>
      </c>
      <c r="G236">
        <f t="shared" si="35"/>
        <v>5</v>
      </c>
      <c r="H236">
        <f t="shared" si="35"/>
        <v>10</v>
      </c>
      <c r="I236">
        <f t="shared" si="35"/>
        <v>5</v>
      </c>
      <c r="J236">
        <f t="shared" si="35"/>
        <v>5</v>
      </c>
      <c r="K236">
        <f t="shared" si="35"/>
        <v>10</v>
      </c>
      <c r="L236">
        <f t="shared" si="35"/>
        <v>5</v>
      </c>
      <c r="M236">
        <f t="shared" si="35"/>
        <v>5</v>
      </c>
    </row>
    <row r="237" spans="1:13">
      <c r="A237" t="str">
        <f t="shared" si="31"/>
        <v>65_26</v>
      </c>
      <c r="B237">
        <v>26</v>
      </c>
      <c r="C237">
        <f t="shared" si="32"/>
        <v>65</v>
      </c>
      <c r="D237">
        <f t="shared" si="34"/>
        <v>5</v>
      </c>
      <c r="E237">
        <f t="shared" si="35"/>
        <v>10</v>
      </c>
      <c r="F237">
        <f t="shared" si="35"/>
        <v>5</v>
      </c>
      <c r="G237">
        <f t="shared" si="35"/>
        <v>5</v>
      </c>
      <c r="H237">
        <f t="shared" si="35"/>
        <v>5</v>
      </c>
      <c r="I237">
        <f t="shared" si="35"/>
        <v>10</v>
      </c>
      <c r="J237">
        <f t="shared" si="35"/>
        <v>5</v>
      </c>
      <c r="K237">
        <f t="shared" si="35"/>
        <v>5</v>
      </c>
      <c r="L237">
        <f t="shared" si="35"/>
        <v>10</v>
      </c>
      <c r="M237">
        <f t="shared" si="35"/>
        <v>5</v>
      </c>
    </row>
    <row r="238" spans="1:13">
      <c r="A238" t="str">
        <f t="shared" si="31"/>
        <v>65_27</v>
      </c>
      <c r="B238">
        <v>27</v>
      </c>
      <c r="C238">
        <f t="shared" si="32"/>
        <v>65</v>
      </c>
      <c r="D238">
        <f t="shared" si="34"/>
        <v>5</v>
      </c>
      <c r="E238">
        <f t="shared" si="35"/>
        <v>5</v>
      </c>
      <c r="F238">
        <f t="shared" si="35"/>
        <v>10</v>
      </c>
      <c r="G238">
        <f t="shared" si="35"/>
        <v>5</v>
      </c>
      <c r="H238">
        <f t="shared" si="35"/>
        <v>5</v>
      </c>
      <c r="I238">
        <f t="shared" si="35"/>
        <v>5</v>
      </c>
      <c r="J238">
        <f t="shared" si="35"/>
        <v>10</v>
      </c>
      <c r="K238">
        <f t="shared" si="35"/>
        <v>5</v>
      </c>
      <c r="L238">
        <f t="shared" si="35"/>
        <v>5</v>
      </c>
      <c r="M238">
        <f t="shared" si="35"/>
        <v>10</v>
      </c>
    </row>
    <row r="239" spans="1:13">
      <c r="A239" t="str">
        <f t="shared" si="31"/>
        <v>65_28</v>
      </c>
      <c r="B239">
        <v>28</v>
      </c>
      <c r="C239">
        <f t="shared" si="32"/>
        <v>65</v>
      </c>
      <c r="D239">
        <f t="shared" si="34"/>
        <v>10</v>
      </c>
      <c r="E239">
        <f t="shared" si="35"/>
        <v>5</v>
      </c>
      <c r="F239">
        <f t="shared" si="35"/>
        <v>5</v>
      </c>
      <c r="G239">
        <f t="shared" si="35"/>
        <v>10</v>
      </c>
      <c r="H239">
        <f t="shared" si="35"/>
        <v>5</v>
      </c>
      <c r="I239">
        <f t="shared" si="35"/>
        <v>5</v>
      </c>
      <c r="J239">
        <f t="shared" si="35"/>
        <v>5</v>
      </c>
      <c r="K239">
        <f t="shared" si="35"/>
        <v>10</v>
      </c>
      <c r="L239">
        <f t="shared" si="35"/>
        <v>5</v>
      </c>
      <c r="M239">
        <f t="shared" si="35"/>
        <v>5</v>
      </c>
    </row>
    <row r="240" spans="1:13">
      <c r="A240" t="str">
        <f t="shared" si="31"/>
        <v>65_29</v>
      </c>
      <c r="B240">
        <v>29</v>
      </c>
      <c r="C240">
        <f t="shared" si="32"/>
        <v>65</v>
      </c>
      <c r="D240">
        <f t="shared" si="34"/>
        <v>5</v>
      </c>
      <c r="E240">
        <f t="shared" si="35"/>
        <v>10</v>
      </c>
      <c r="F240">
        <f t="shared" si="35"/>
        <v>5</v>
      </c>
      <c r="G240">
        <f t="shared" si="35"/>
        <v>5</v>
      </c>
      <c r="H240">
        <f t="shared" si="35"/>
        <v>10</v>
      </c>
      <c r="I240">
        <f t="shared" si="35"/>
        <v>5</v>
      </c>
      <c r="J240">
        <f t="shared" si="35"/>
        <v>5</v>
      </c>
      <c r="K240">
        <f t="shared" si="35"/>
        <v>5</v>
      </c>
      <c r="L240">
        <f t="shared" si="35"/>
        <v>10</v>
      </c>
      <c r="M240">
        <f t="shared" si="35"/>
        <v>5</v>
      </c>
    </row>
    <row r="241" spans="1:13">
      <c r="A241" t="str">
        <f t="shared" si="31"/>
        <v>65_30</v>
      </c>
      <c r="B241">
        <v>30</v>
      </c>
      <c r="C241">
        <f t="shared" si="32"/>
        <v>65</v>
      </c>
      <c r="D241">
        <f t="shared" si="34"/>
        <v>5</v>
      </c>
      <c r="E241">
        <f t="shared" si="35"/>
        <v>5</v>
      </c>
      <c r="F241">
        <f t="shared" si="35"/>
        <v>10</v>
      </c>
      <c r="G241">
        <f t="shared" si="35"/>
        <v>5</v>
      </c>
      <c r="H241">
        <f t="shared" si="35"/>
        <v>5</v>
      </c>
      <c r="I241">
        <f t="shared" si="35"/>
        <v>10</v>
      </c>
      <c r="J241">
        <f t="shared" si="35"/>
        <v>5</v>
      </c>
      <c r="K241">
        <f t="shared" si="35"/>
        <v>5</v>
      </c>
      <c r="L241">
        <f t="shared" si="35"/>
        <v>5</v>
      </c>
      <c r="M241">
        <f t="shared" si="35"/>
        <v>10</v>
      </c>
    </row>
    <row r="242" spans="1:13">
      <c r="A242" t="str">
        <f t="shared" si="31"/>
        <v>60_1</v>
      </c>
      <c r="B242">
        <v>1</v>
      </c>
      <c r="C242">
        <f>SUM(D242:M242)</f>
        <v>60</v>
      </c>
      <c r="D242">
        <v>5</v>
      </c>
      <c r="E242">
        <v>5</v>
      </c>
      <c r="F242">
        <v>10</v>
      </c>
      <c r="G242">
        <v>5</v>
      </c>
      <c r="H242">
        <v>5</v>
      </c>
      <c r="I242">
        <v>10</v>
      </c>
      <c r="J242">
        <v>5</v>
      </c>
      <c r="K242">
        <v>5</v>
      </c>
      <c r="L242">
        <v>5</v>
      </c>
      <c r="M242">
        <v>5</v>
      </c>
    </row>
    <row r="243" spans="1:13">
      <c r="A243" t="str">
        <f t="shared" si="31"/>
        <v>60_2</v>
      </c>
      <c r="B243">
        <v>2</v>
      </c>
      <c r="C243">
        <f t="shared" ref="C243:C271" si="36">SUM(D243:M243)</f>
        <v>60</v>
      </c>
      <c r="D243">
        <f>M242</f>
        <v>5</v>
      </c>
      <c r="E243">
        <f>D242</f>
        <v>5</v>
      </c>
      <c r="F243">
        <f t="shared" ref="F243:M258" si="37">E242</f>
        <v>5</v>
      </c>
      <c r="G243">
        <f t="shared" si="37"/>
        <v>10</v>
      </c>
      <c r="H243">
        <f t="shared" si="37"/>
        <v>5</v>
      </c>
      <c r="I243">
        <f t="shared" si="37"/>
        <v>5</v>
      </c>
      <c r="J243">
        <f t="shared" si="37"/>
        <v>10</v>
      </c>
      <c r="K243">
        <f t="shared" si="37"/>
        <v>5</v>
      </c>
      <c r="L243">
        <f t="shared" si="37"/>
        <v>5</v>
      </c>
      <c r="M243">
        <f>L242</f>
        <v>5</v>
      </c>
    </row>
    <row r="244" spans="1:13">
      <c r="A244" t="str">
        <f t="shared" si="31"/>
        <v>60_3</v>
      </c>
      <c r="B244">
        <v>3</v>
      </c>
      <c r="C244">
        <f t="shared" si="36"/>
        <v>60</v>
      </c>
      <c r="D244">
        <f>M243</f>
        <v>5</v>
      </c>
      <c r="E244">
        <f>D243</f>
        <v>5</v>
      </c>
      <c r="F244">
        <f t="shared" si="37"/>
        <v>5</v>
      </c>
      <c r="G244">
        <f t="shared" si="37"/>
        <v>5</v>
      </c>
      <c r="H244">
        <f t="shared" si="37"/>
        <v>10</v>
      </c>
      <c r="I244">
        <f t="shared" si="37"/>
        <v>5</v>
      </c>
      <c r="J244">
        <f t="shared" si="37"/>
        <v>5</v>
      </c>
      <c r="K244">
        <f t="shared" si="37"/>
        <v>10</v>
      </c>
      <c r="L244">
        <f t="shared" si="37"/>
        <v>5</v>
      </c>
      <c r="M244">
        <f>L243</f>
        <v>5</v>
      </c>
    </row>
    <row r="245" spans="1:13">
      <c r="A245" t="str">
        <f t="shared" si="31"/>
        <v>60_4</v>
      </c>
      <c r="B245">
        <v>4</v>
      </c>
      <c r="C245">
        <f t="shared" si="36"/>
        <v>60</v>
      </c>
      <c r="D245">
        <f t="shared" ref="D245:D271" si="38">M244</f>
        <v>5</v>
      </c>
      <c r="E245">
        <f t="shared" ref="E245:M271" si="39">D244</f>
        <v>5</v>
      </c>
      <c r="F245">
        <f t="shared" si="37"/>
        <v>5</v>
      </c>
      <c r="G245">
        <f t="shared" si="37"/>
        <v>5</v>
      </c>
      <c r="H245">
        <f t="shared" si="37"/>
        <v>5</v>
      </c>
      <c r="I245">
        <f t="shared" si="37"/>
        <v>10</v>
      </c>
      <c r="J245">
        <f t="shared" si="37"/>
        <v>5</v>
      </c>
      <c r="K245">
        <f t="shared" si="37"/>
        <v>5</v>
      </c>
      <c r="L245">
        <f t="shared" si="37"/>
        <v>10</v>
      </c>
      <c r="M245">
        <f t="shared" si="37"/>
        <v>5</v>
      </c>
    </row>
    <row r="246" spans="1:13">
      <c r="A246" t="str">
        <f t="shared" si="31"/>
        <v>60_5</v>
      </c>
      <c r="B246">
        <v>5</v>
      </c>
      <c r="C246">
        <f t="shared" si="36"/>
        <v>60</v>
      </c>
      <c r="D246">
        <f t="shared" si="38"/>
        <v>5</v>
      </c>
      <c r="E246">
        <f t="shared" si="39"/>
        <v>5</v>
      </c>
      <c r="F246">
        <f t="shared" si="37"/>
        <v>5</v>
      </c>
      <c r="G246">
        <f t="shared" si="37"/>
        <v>5</v>
      </c>
      <c r="H246">
        <f t="shared" si="37"/>
        <v>5</v>
      </c>
      <c r="I246">
        <f t="shared" si="37"/>
        <v>5</v>
      </c>
      <c r="J246">
        <f t="shared" si="37"/>
        <v>10</v>
      </c>
      <c r="K246">
        <f t="shared" si="37"/>
        <v>5</v>
      </c>
      <c r="L246">
        <f t="shared" si="37"/>
        <v>5</v>
      </c>
      <c r="M246">
        <f t="shared" si="37"/>
        <v>10</v>
      </c>
    </row>
    <row r="247" spans="1:13">
      <c r="A247" t="str">
        <f t="shared" si="31"/>
        <v>60_6</v>
      </c>
      <c r="B247">
        <v>6</v>
      </c>
      <c r="C247">
        <f t="shared" si="36"/>
        <v>60</v>
      </c>
      <c r="D247">
        <f t="shared" si="38"/>
        <v>10</v>
      </c>
      <c r="E247">
        <f t="shared" si="39"/>
        <v>5</v>
      </c>
      <c r="F247">
        <f t="shared" si="37"/>
        <v>5</v>
      </c>
      <c r="G247">
        <f t="shared" si="37"/>
        <v>5</v>
      </c>
      <c r="H247">
        <f t="shared" si="37"/>
        <v>5</v>
      </c>
      <c r="I247">
        <f t="shared" si="37"/>
        <v>5</v>
      </c>
      <c r="J247">
        <f t="shared" si="37"/>
        <v>5</v>
      </c>
      <c r="K247">
        <f t="shared" si="37"/>
        <v>10</v>
      </c>
      <c r="L247">
        <f t="shared" si="37"/>
        <v>5</v>
      </c>
      <c r="M247">
        <f t="shared" si="37"/>
        <v>5</v>
      </c>
    </row>
    <row r="248" spans="1:13">
      <c r="A248" t="str">
        <f t="shared" si="31"/>
        <v>60_7</v>
      </c>
      <c r="B248">
        <v>7</v>
      </c>
      <c r="C248">
        <f t="shared" si="36"/>
        <v>60</v>
      </c>
      <c r="D248">
        <f t="shared" si="38"/>
        <v>5</v>
      </c>
      <c r="E248">
        <f t="shared" si="39"/>
        <v>10</v>
      </c>
      <c r="F248">
        <f t="shared" si="37"/>
        <v>5</v>
      </c>
      <c r="G248">
        <f t="shared" si="37"/>
        <v>5</v>
      </c>
      <c r="H248">
        <f t="shared" si="37"/>
        <v>5</v>
      </c>
      <c r="I248">
        <f t="shared" si="37"/>
        <v>5</v>
      </c>
      <c r="J248">
        <f t="shared" si="37"/>
        <v>5</v>
      </c>
      <c r="K248">
        <f t="shared" si="37"/>
        <v>5</v>
      </c>
      <c r="L248">
        <f t="shared" si="37"/>
        <v>10</v>
      </c>
      <c r="M248">
        <f t="shared" si="37"/>
        <v>5</v>
      </c>
    </row>
    <row r="249" spans="1:13">
      <c r="A249" t="str">
        <f t="shared" si="31"/>
        <v>60_8</v>
      </c>
      <c r="B249">
        <v>8</v>
      </c>
      <c r="C249">
        <f t="shared" si="36"/>
        <v>60</v>
      </c>
      <c r="D249">
        <f t="shared" si="38"/>
        <v>5</v>
      </c>
      <c r="E249">
        <f t="shared" si="39"/>
        <v>5</v>
      </c>
      <c r="F249">
        <f t="shared" si="37"/>
        <v>10</v>
      </c>
      <c r="G249">
        <f t="shared" si="37"/>
        <v>5</v>
      </c>
      <c r="H249">
        <f t="shared" si="37"/>
        <v>5</v>
      </c>
      <c r="I249">
        <f t="shared" si="37"/>
        <v>5</v>
      </c>
      <c r="J249">
        <f t="shared" si="37"/>
        <v>5</v>
      </c>
      <c r="K249">
        <f t="shared" si="37"/>
        <v>5</v>
      </c>
      <c r="L249">
        <f t="shared" si="37"/>
        <v>5</v>
      </c>
      <c r="M249">
        <f t="shared" si="37"/>
        <v>10</v>
      </c>
    </row>
    <row r="250" spans="1:13">
      <c r="A250" t="str">
        <f t="shared" si="31"/>
        <v>60_9</v>
      </c>
      <c r="B250">
        <v>9</v>
      </c>
      <c r="C250">
        <f t="shared" si="36"/>
        <v>60</v>
      </c>
      <c r="D250">
        <f t="shared" si="38"/>
        <v>10</v>
      </c>
      <c r="E250">
        <f t="shared" si="39"/>
        <v>5</v>
      </c>
      <c r="F250">
        <f t="shared" si="37"/>
        <v>5</v>
      </c>
      <c r="G250">
        <f t="shared" si="37"/>
        <v>10</v>
      </c>
      <c r="H250">
        <f t="shared" si="37"/>
        <v>5</v>
      </c>
      <c r="I250">
        <f t="shared" si="37"/>
        <v>5</v>
      </c>
      <c r="J250">
        <f t="shared" si="37"/>
        <v>5</v>
      </c>
      <c r="K250">
        <f t="shared" si="37"/>
        <v>5</v>
      </c>
      <c r="L250">
        <f t="shared" si="37"/>
        <v>5</v>
      </c>
      <c r="M250">
        <f t="shared" si="37"/>
        <v>5</v>
      </c>
    </row>
    <row r="251" spans="1:13">
      <c r="A251" t="str">
        <f t="shared" si="31"/>
        <v>60_10</v>
      </c>
      <c r="B251">
        <v>10</v>
      </c>
      <c r="C251">
        <f t="shared" si="36"/>
        <v>60</v>
      </c>
      <c r="D251">
        <f t="shared" si="38"/>
        <v>5</v>
      </c>
      <c r="E251">
        <f t="shared" si="39"/>
        <v>10</v>
      </c>
      <c r="F251">
        <f t="shared" si="37"/>
        <v>5</v>
      </c>
      <c r="G251">
        <f t="shared" si="37"/>
        <v>5</v>
      </c>
      <c r="H251">
        <f t="shared" si="37"/>
        <v>10</v>
      </c>
      <c r="I251">
        <f t="shared" si="37"/>
        <v>5</v>
      </c>
      <c r="J251">
        <f t="shared" si="37"/>
        <v>5</v>
      </c>
      <c r="K251">
        <f t="shared" si="37"/>
        <v>5</v>
      </c>
      <c r="L251">
        <f t="shared" si="37"/>
        <v>5</v>
      </c>
      <c r="M251">
        <f t="shared" si="37"/>
        <v>5</v>
      </c>
    </row>
    <row r="252" spans="1:13">
      <c r="A252" t="str">
        <f t="shared" si="31"/>
        <v>60_11</v>
      </c>
      <c r="B252">
        <v>11</v>
      </c>
      <c r="C252">
        <f t="shared" si="36"/>
        <v>60</v>
      </c>
      <c r="D252">
        <f t="shared" si="38"/>
        <v>5</v>
      </c>
      <c r="E252">
        <f t="shared" si="39"/>
        <v>5</v>
      </c>
      <c r="F252">
        <f t="shared" si="37"/>
        <v>10</v>
      </c>
      <c r="G252">
        <f t="shared" si="37"/>
        <v>5</v>
      </c>
      <c r="H252">
        <f t="shared" si="37"/>
        <v>5</v>
      </c>
      <c r="I252">
        <f t="shared" si="37"/>
        <v>10</v>
      </c>
      <c r="J252">
        <f t="shared" si="37"/>
        <v>5</v>
      </c>
      <c r="K252">
        <f t="shared" si="37"/>
        <v>5</v>
      </c>
      <c r="L252">
        <f t="shared" si="37"/>
        <v>5</v>
      </c>
      <c r="M252">
        <f t="shared" si="37"/>
        <v>5</v>
      </c>
    </row>
    <row r="253" spans="1:13">
      <c r="A253" t="str">
        <f t="shared" si="31"/>
        <v>60_12</v>
      </c>
      <c r="B253">
        <v>12</v>
      </c>
      <c r="C253">
        <f t="shared" si="36"/>
        <v>60</v>
      </c>
      <c r="D253">
        <f t="shared" si="38"/>
        <v>5</v>
      </c>
      <c r="E253">
        <f t="shared" si="39"/>
        <v>5</v>
      </c>
      <c r="F253">
        <f t="shared" si="37"/>
        <v>5</v>
      </c>
      <c r="G253">
        <f t="shared" si="37"/>
        <v>10</v>
      </c>
      <c r="H253">
        <f t="shared" si="37"/>
        <v>5</v>
      </c>
      <c r="I253">
        <f t="shared" si="37"/>
        <v>5</v>
      </c>
      <c r="J253">
        <f t="shared" si="37"/>
        <v>10</v>
      </c>
      <c r="K253">
        <f t="shared" si="37"/>
        <v>5</v>
      </c>
      <c r="L253">
        <f t="shared" si="37"/>
        <v>5</v>
      </c>
      <c r="M253">
        <f t="shared" si="37"/>
        <v>5</v>
      </c>
    </row>
    <row r="254" spans="1:13">
      <c r="A254" t="str">
        <f t="shared" si="31"/>
        <v>60_13</v>
      </c>
      <c r="B254">
        <v>13</v>
      </c>
      <c r="C254">
        <f t="shared" si="36"/>
        <v>60</v>
      </c>
      <c r="D254">
        <f t="shared" si="38"/>
        <v>5</v>
      </c>
      <c r="E254">
        <f t="shared" si="39"/>
        <v>5</v>
      </c>
      <c r="F254">
        <f t="shared" si="37"/>
        <v>5</v>
      </c>
      <c r="G254">
        <f t="shared" si="37"/>
        <v>5</v>
      </c>
      <c r="H254">
        <f t="shared" si="37"/>
        <v>10</v>
      </c>
      <c r="I254">
        <f t="shared" si="37"/>
        <v>5</v>
      </c>
      <c r="J254">
        <f t="shared" si="37"/>
        <v>5</v>
      </c>
      <c r="K254">
        <f t="shared" si="37"/>
        <v>10</v>
      </c>
      <c r="L254">
        <f t="shared" si="37"/>
        <v>5</v>
      </c>
      <c r="M254">
        <f t="shared" si="37"/>
        <v>5</v>
      </c>
    </row>
    <row r="255" spans="1:13">
      <c r="A255" t="str">
        <f t="shared" si="31"/>
        <v>60_14</v>
      </c>
      <c r="B255">
        <v>14</v>
      </c>
      <c r="C255">
        <f t="shared" si="36"/>
        <v>60</v>
      </c>
      <c r="D255">
        <f t="shared" si="38"/>
        <v>5</v>
      </c>
      <c r="E255">
        <f t="shared" si="39"/>
        <v>5</v>
      </c>
      <c r="F255">
        <f t="shared" si="37"/>
        <v>5</v>
      </c>
      <c r="G255">
        <f t="shared" si="37"/>
        <v>5</v>
      </c>
      <c r="H255">
        <f t="shared" si="37"/>
        <v>5</v>
      </c>
      <c r="I255">
        <f t="shared" si="37"/>
        <v>10</v>
      </c>
      <c r="J255">
        <f t="shared" si="37"/>
        <v>5</v>
      </c>
      <c r="K255">
        <f t="shared" si="37"/>
        <v>5</v>
      </c>
      <c r="L255">
        <f t="shared" si="37"/>
        <v>10</v>
      </c>
      <c r="M255">
        <f t="shared" si="37"/>
        <v>5</v>
      </c>
    </row>
    <row r="256" spans="1:13">
      <c r="A256" t="str">
        <f t="shared" si="31"/>
        <v>60_15</v>
      </c>
      <c r="B256">
        <v>15</v>
      </c>
      <c r="C256">
        <f t="shared" si="36"/>
        <v>60</v>
      </c>
      <c r="D256">
        <f t="shared" si="38"/>
        <v>5</v>
      </c>
      <c r="E256">
        <f t="shared" si="39"/>
        <v>5</v>
      </c>
      <c r="F256">
        <f t="shared" si="37"/>
        <v>5</v>
      </c>
      <c r="G256">
        <f t="shared" si="37"/>
        <v>5</v>
      </c>
      <c r="H256">
        <f t="shared" si="37"/>
        <v>5</v>
      </c>
      <c r="I256">
        <f t="shared" si="37"/>
        <v>5</v>
      </c>
      <c r="J256">
        <f t="shared" si="37"/>
        <v>10</v>
      </c>
      <c r="K256">
        <f t="shared" si="37"/>
        <v>5</v>
      </c>
      <c r="L256">
        <f t="shared" si="37"/>
        <v>5</v>
      </c>
      <c r="M256">
        <f t="shared" si="37"/>
        <v>10</v>
      </c>
    </row>
    <row r="257" spans="1:13">
      <c r="A257" t="str">
        <f t="shared" si="31"/>
        <v>60_16</v>
      </c>
      <c r="B257">
        <v>16</v>
      </c>
      <c r="C257">
        <f t="shared" si="36"/>
        <v>60</v>
      </c>
      <c r="D257">
        <f t="shared" si="38"/>
        <v>10</v>
      </c>
      <c r="E257">
        <f t="shared" si="39"/>
        <v>5</v>
      </c>
      <c r="F257">
        <f t="shared" si="37"/>
        <v>5</v>
      </c>
      <c r="G257">
        <f t="shared" si="37"/>
        <v>5</v>
      </c>
      <c r="H257">
        <f t="shared" si="37"/>
        <v>5</v>
      </c>
      <c r="I257">
        <f t="shared" si="37"/>
        <v>5</v>
      </c>
      <c r="J257">
        <f t="shared" si="37"/>
        <v>5</v>
      </c>
      <c r="K257">
        <f t="shared" si="37"/>
        <v>10</v>
      </c>
      <c r="L257">
        <f t="shared" si="37"/>
        <v>5</v>
      </c>
      <c r="M257">
        <f t="shared" si="37"/>
        <v>5</v>
      </c>
    </row>
    <row r="258" spans="1:13">
      <c r="A258" t="str">
        <f t="shared" si="31"/>
        <v>60_17</v>
      </c>
      <c r="B258">
        <v>17</v>
      </c>
      <c r="C258">
        <f t="shared" si="36"/>
        <v>60</v>
      </c>
      <c r="D258">
        <f t="shared" si="38"/>
        <v>5</v>
      </c>
      <c r="E258">
        <f t="shared" si="39"/>
        <v>10</v>
      </c>
      <c r="F258">
        <f t="shared" si="37"/>
        <v>5</v>
      </c>
      <c r="G258">
        <f t="shared" si="37"/>
        <v>5</v>
      </c>
      <c r="H258">
        <f t="shared" si="37"/>
        <v>5</v>
      </c>
      <c r="I258">
        <f t="shared" si="37"/>
        <v>5</v>
      </c>
      <c r="J258">
        <f t="shared" si="37"/>
        <v>5</v>
      </c>
      <c r="K258">
        <f t="shared" si="37"/>
        <v>5</v>
      </c>
      <c r="L258">
        <f t="shared" si="37"/>
        <v>10</v>
      </c>
      <c r="M258">
        <f t="shared" si="37"/>
        <v>5</v>
      </c>
    </row>
    <row r="259" spans="1:13">
      <c r="A259" t="str">
        <f t="shared" ref="A259:A322" si="40">CONCATENATE(C259,"_",B259)</f>
        <v>60_18</v>
      </c>
      <c r="B259">
        <v>18</v>
      </c>
      <c r="C259">
        <f t="shared" si="36"/>
        <v>60</v>
      </c>
      <c r="D259">
        <f t="shared" si="38"/>
        <v>5</v>
      </c>
      <c r="E259">
        <f t="shared" si="39"/>
        <v>5</v>
      </c>
      <c r="F259">
        <f t="shared" si="39"/>
        <v>10</v>
      </c>
      <c r="G259">
        <f t="shared" si="39"/>
        <v>5</v>
      </c>
      <c r="H259">
        <f t="shared" si="39"/>
        <v>5</v>
      </c>
      <c r="I259">
        <f t="shared" si="39"/>
        <v>5</v>
      </c>
      <c r="J259">
        <f t="shared" si="39"/>
        <v>5</v>
      </c>
      <c r="K259">
        <f t="shared" si="39"/>
        <v>5</v>
      </c>
      <c r="L259">
        <f t="shared" si="39"/>
        <v>5</v>
      </c>
      <c r="M259">
        <f t="shared" si="39"/>
        <v>10</v>
      </c>
    </row>
    <row r="260" spans="1:13">
      <c r="A260" t="str">
        <f t="shared" si="40"/>
        <v>60_19</v>
      </c>
      <c r="B260">
        <v>19</v>
      </c>
      <c r="C260">
        <f t="shared" si="36"/>
        <v>60</v>
      </c>
      <c r="D260">
        <f t="shared" si="38"/>
        <v>10</v>
      </c>
      <c r="E260">
        <f t="shared" si="39"/>
        <v>5</v>
      </c>
      <c r="F260">
        <f t="shared" si="39"/>
        <v>5</v>
      </c>
      <c r="G260">
        <f t="shared" si="39"/>
        <v>10</v>
      </c>
      <c r="H260">
        <f t="shared" si="39"/>
        <v>5</v>
      </c>
      <c r="I260">
        <f t="shared" si="39"/>
        <v>5</v>
      </c>
      <c r="J260">
        <f t="shared" si="39"/>
        <v>5</v>
      </c>
      <c r="K260">
        <f t="shared" si="39"/>
        <v>5</v>
      </c>
      <c r="L260">
        <f t="shared" si="39"/>
        <v>5</v>
      </c>
      <c r="M260">
        <f t="shared" si="39"/>
        <v>5</v>
      </c>
    </row>
    <row r="261" spans="1:13">
      <c r="A261" t="str">
        <f t="shared" si="40"/>
        <v>60_20</v>
      </c>
      <c r="B261">
        <v>20</v>
      </c>
      <c r="C261">
        <f t="shared" si="36"/>
        <v>60</v>
      </c>
      <c r="D261">
        <f t="shared" si="38"/>
        <v>5</v>
      </c>
      <c r="E261">
        <f t="shared" si="39"/>
        <v>10</v>
      </c>
      <c r="F261">
        <f t="shared" si="39"/>
        <v>5</v>
      </c>
      <c r="G261">
        <f t="shared" si="39"/>
        <v>5</v>
      </c>
      <c r="H261">
        <f t="shared" si="39"/>
        <v>10</v>
      </c>
      <c r="I261">
        <f t="shared" si="39"/>
        <v>5</v>
      </c>
      <c r="J261">
        <f t="shared" si="39"/>
        <v>5</v>
      </c>
      <c r="K261">
        <f t="shared" si="39"/>
        <v>5</v>
      </c>
      <c r="L261">
        <f t="shared" si="39"/>
        <v>5</v>
      </c>
      <c r="M261">
        <f t="shared" si="39"/>
        <v>5</v>
      </c>
    </row>
    <row r="262" spans="1:13">
      <c r="A262" t="str">
        <f t="shared" si="40"/>
        <v>60_21</v>
      </c>
      <c r="B262">
        <v>21</v>
      </c>
      <c r="C262">
        <f t="shared" si="36"/>
        <v>60</v>
      </c>
      <c r="D262">
        <f t="shared" si="38"/>
        <v>5</v>
      </c>
      <c r="E262">
        <f t="shared" si="39"/>
        <v>5</v>
      </c>
      <c r="F262">
        <f t="shared" si="39"/>
        <v>10</v>
      </c>
      <c r="G262">
        <f t="shared" si="39"/>
        <v>5</v>
      </c>
      <c r="H262">
        <f t="shared" si="39"/>
        <v>5</v>
      </c>
      <c r="I262">
        <f t="shared" si="39"/>
        <v>10</v>
      </c>
      <c r="J262">
        <f t="shared" si="39"/>
        <v>5</v>
      </c>
      <c r="K262">
        <f t="shared" si="39"/>
        <v>5</v>
      </c>
      <c r="L262">
        <f t="shared" si="39"/>
        <v>5</v>
      </c>
      <c r="M262">
        <f t="shared" si="39"/>
        <v>5</v>
      </c>
    </row>
    <row r="263" spans="1:13">
      <c r="A263" t="str">
        <f t="shared" si="40"/>
        <v>60_22</v>
      </c>
      <c r="B263">
        <v>22</v>
      </c>
      <c r="C263">
        <f t="shared" si="36"/>
        <v>60</v>
      </c>
      <c r="D263">
        <f t="shared" si="38"/>
        <v>5</v>
      </c>
      <c r="E263">
        <f t="shared" si="39"/>
        <v>5</v>
      </c>
      <c r="F263">
        <f t="shared" si="39"/>
        <v>5</v>
      </c>
      <c r="G263">
        <f t="shared" si="39"/>
        <v>10</v>
      </c>
      <c r="H263">
        <f t="shared" si="39"/>
        <v>5</v>
      </c>
      <c r="I263">
        <f t="shared" si="39"/>
        <v>5</v>
      </c>
      <c r="J263">
        <f t="shared" si="39"/>
        <v>10</v>
      </c>
      <c r="K263">
        <f t="shared" si="39"/>
        <v>5</v>
      </c>
      <c r="L263">
        <f t="shared" si="39"/>
        <v>5</v>
      </c>
      <c r="M263">
        <f t="shared" si="39"/>
        <v>5</v>
      </c>
    </row>
    <row r="264" spans="1:13">
      <c r="A264" t="str">
        <f t="shared" si="40"/>
        <v>60_23</v>
      </c>
      <c r="B264">
        <v>23</v>
      </c>
      <c r="C264">
        <f t="shared" si="36"/>
        <v>60</v>
      </c>
      <c r="D264">
        <f t="shared" si="38"/>
        <v>5</v>
      </c>
      <c r="E264">
        <f t="shared" si="39"/>
        <v>5</v>
      </c>
      <c r="F264">
        <f t="shared" si="39"/>
        <v>5</v>
      </c>
      <c r="G264">
        <f t="shared" si="39"/>
        <v>5</v>
      </c>
      <c r="H264">
        <f t="shared" si="39"/>
        <v>10</v>
      </c>
      <c r="I264">
        <f t="shared" si="39"/>
        <v>5</v>
      </c>
      <c r="J264">
        <f t="shared" si="39"/>
        <v>5</v>
      </c>
      <c r="K264">
        <f t="shared" si="39"/>
        <v>10</v>
      </c>
      <c r="L264">
        <f t="shared" si="39"/>
        <v>5</v>
      </c>
      <c r="M264">
        <f t="shared" si="39"/>
        <v>5</v>
      </c>
    </row>
    <row r="265" spans="1:13">
      <c r="A265" t="str">
        <f t="shared" si="40"/>
        <v>60_24</v>
      </c>
      <c r="B265">
        <v>24</v>
      </c>
      <c r="C265">
        <f t="shared" si="36"/>
        <v>60</v>
      </c>
      <c r="D265">
        <f t="shared" si="38"/>
        <v>5</v>
      </c>
      <c r="E265">
        <f t="shared" si="39"/>
        <v>5</v>
      </c>
      <c r="F265">
        <f t="shared" si="39"/>
        <v>5</v>
      </c>
      <c r="G265">
        <f t="shared" si="39"/>
        <v>5</v>
      </c>
      <c r="H265">
        <f t="shared" si="39"/>
        <v>5</v>
      </c>
      <c r="I265">
        <f t="shared" si="39"/>
        <v>10</v>
      </c>
      <c r="J265">
        <f t="shared" si="39"/>
        <v>5</v>
      </c>
      <c r="K265">
        <f t="shared" si="39"/>
        <v>5</v>
      </c>
      <c r="L265">
        <f t="shared" si="39"/>
        <v>10</v>
      </c>
      <c r="M265">
        <f t="shared" si="39"/>
        <v>5</v>
      </c>
    </row>
    <row r="266" spans="1:13">
      <c r="A266" t="str">
        <f t="shared" si="40"/>
        <v>60_25</v>
      </c>
      <c r="B266">
        <v>25</v>
      </c>
      <c r="C266">
        <f t="shared" si="36"/>
        <v>60</v>
      </c>
      <c r="D266">
        <f t="shared" si="38"/>
        <v>5</v>
      </c>
      <c r="E266">
        <f t="shared" si="39"/>
        <v>5</v>
      </c>
      <c r="F266">
        <f t="shared" si="39"/>
        <v>5</v>
      </c>
      <c r="G266">
        <f t="shared" si="39"/>
        <v>5</v>
      </c>
      <c r="H266">
        <f t="shared" si="39"/>
        <v>5</v>
      </c>
      <c r="I266">
        <f t="shared" si="39"/>
        <v>5</v>
      </c>
      <c r="J266">
        <f t="shared" si="39"/>
        <v>10</v>
      </c>
      <c r="K266">
        <f t="shared" si="39"/>
        <v>5</v>
      </c>
      <c r="L266">
        <f t="shared" si="39"/>
        <v>5</v>
      </c>
      <c r="M266">
        <f t="shared" si="39"/>
        <v>10</v>
      </c>
    </row>
    <row r="267" spans="1:13">
      <c r="A267" t="str">
        <f t="shared" si="40"/>
        <v>60_26</v>
      </c>
      <c r="B267">
        <v>26</v>
      </c>
      <c r="C267">
        <f t="shared" si="36"/>
        <v>60</v>
      </c>
      <c r="D267">
        <f t="shared" si="38"/>
        <v>10</v>
      </c>
      <c r="E267">
        <f t="shared" si="39"/>
        <v>5</v>
      </c>
      <c r="F267">
        <f t="shared" si="39"/>
        <v>5</v>
      </c>
      <c r="G267">
        <f t="shared" si="39"/>
        <v>5</v>
      </c>
      <c r="H267">
        <f t="shared" si="39"/>
        <v>5</v>
      </c>
      <c r="I267">
        <f t="shared" si="39"/>
        <v>5</v>
      </c>
      <c r="J267">
        <f t="shared" si="39"/>
        <v>5</v>
      </c>
      <c r="K267">
        <f t="shared" si="39"/>
        <v>10</v>
      </c>
      <c r="L267">
        <f t="shared" si="39"/>
        <v>5</v>
      </c>
      <c r="M267">
        <f t="shared" si="39"/>
        <v>5</v>
      </c>
    </row>
    <row r="268" spans="1:13">
      <c r="A268" t="str">
        <f t="shared" si="40"/>
        <v>60_27</v>
      </c>
      <c r="B268">
        <v>27</v>
      </c>
      <c r="C268">
        <f t="shared" si="36"/>
        <v>60</v>
      </c>
      <c r="D268">
        <f t="shared" si="38"/>
        <v>5</v>
      </c>
      <c r="E268">
        <f t="shared" si="39"/>
        <v>10</v>
      </c>
      <c r="F268">
        <f t="shared" si="39"/>
        <v>5</v>
      </c>
      <c r="G268">
        <f t="shared" si="39"/>
        <v>5</v>
      </c>
      <c r="H268">
        <f t="shared" si="39"/>
        <v>5</v>
      </c>
      <c r="I268">
        <f t="shared" si="39"/>
        <v>5</v>
      </c>
      <c r="J268">
        <f t="shared" si="39"/>
        <v>5</v>
      </c>
      <c r="K268">
        <f t="shared" si="39"/>
        <v>5</v>
      </c>
      <c r="L268">
        <f t="shared" si="39"/>
        <v>10</v>
      </c>
      <c r="M268">
        <f t="shared" si="39"/>
        <v>5</v>
      </c>
    </row>
    <row r="269" spans="1:13">
      <c r="A269" t="str">
        <f t="shared" si="40"/>
        <v>60_28</v>
      </c>
      <c r="B269">
        <v>28</v>
      </c>
      <c r="C269">
        <f t="shared" si="36"/>
        <v>60</v>
      </c>
      <c r="D269">
        <f t="shared" si="38"/>
        <v>5</v>
      </c>
      <c r="E269">
        <f t="shared" si="39"/>
        <v>5</v>
      </c>
      <c r="F269">
        <f t="shared" si="39"/>
        <v>10</v>
      </c>
      <c r="G269">
        <f t="shared" si="39"/>
        <v>5</v>
      </c>
      <c r="H269">
        <f t="shared" si="39"/>
        <v>5</v>
      </c>
      <c r="I269">
        <f t="shared" si="39"/>
        <v>5</v>
      </c>
      <c r="J269">
        <f t="shared" si="39"/>
        <v>5</v>
      </c>
      <c r="K269">
        <f t="shared" si="39"/>
        <v>5</v>
      </c>
      <c r="L269">
        <f t="shared" si="39"/>
        <v>5</v>
      </c>
      <c r="M269">
        <f t="shared" si="39"/>
        <v>10</v>
      </c>
    </row>
    <row r="270" spans="1:13">
      <c r="A270" t="str">
        <f t="shared" si="40"/>
        <v>60_29</v>
      </c>
      <c r="B270">
        <v>29</v>
      </c>
      <c r="C270">
        <f t="shared" si="36"/>
        <v>60</v>
      </c>
      <c r="D270">
        <f t="shared" si="38"/>
        <v>10</v>
      </c>
      <c r="E270">
        <f t="shared" si="39"/>
        <v>5</v>
      </c>
      <c r="F270">
        <f t="shared" si="39"/>
        <v>5</v>
      </c>
      <c r="G270">
        <f t="shared" si="39"/>
        <v>10</v>
      </c>
      <c r="H270">
        <f t="shared" si="39"/>
        <v>5</v>
      </c>
      <c r="I270">
        <f t="shared" si="39"/>
        <v>5</v>
      </c>
      <c r="J270">
        <f t="shared" si="39"/>
        <v>5</v>
      </c>
      <c r="K270">
        <f t="shared" si="39"/>
        <v>5</v>
      </c>
      <c r="L270">
        <f t="shared" si="39"/>
        <v>5</v>
      </c>
      <c r="M270">
        <f t="shared" si="39"/>
        <v>5</v>
      </c>
    </row>
    <row r="271" spans="1:13">
      <c r="A271" t="str">
        <f t="shared" si="40"/>
        <v>60_30</v>
      </c>
      <c r="B271">
        <v>30</v>
      </c>
      <c r="C271">
        <f t="shared" si="36"/>
        <v>60</v>
      </c>
      <c r="D271">
        <f t="shared" si="38"/>
        <v>5</v>
      </c>
      <c r="E271">
        <f t="shared" si="39"/>
        <v>10</v>
      </c>
      <c r="F271">
        <f t="shared" si="39"/>
        <v>5</v>
      </c>
      <c r="G271">
        <f t="shared" si="39"/>
        <v>5</v>
      </c>
      <c r="H271">
        <f t="shared" si="39"/>
        <v>10</v>
      </c>
      <c r="I271">
        <f t="shared" si="39"/>
        <v>5</v>
      </c>
      <c r="J271">
        <f t="shared" si="39"/>
        <v>5</v>
      </c>
      <c r="K271">
        <f t="shared" si="39"/>
        <v>5</v>
      </c>
      <c r="L271">
        <f t="shared" si="39"/>
        <v>5</v>
      </c>
      <c r="M271">
        <f t="shared" si="39"/>
        <v>5</v>
      </c>
    </row>
    <row r="272" spans="1:13">
      <c r="A272" t="str">
        <f t="shared" si="40"/>
        <v>55_1</v>
      </c>
      <c r="B272">
        <v>1</v>
      </c>
      <c r="C272">
        <f>SUM(D272:M272)</f>
        <v>55</v>
      </c>
      <c r="D272">
        <v>5</v>
      </c>
      <c r="E272">
        <v>5</v>
      </c>
      <c r="F272">
        <v>10</v>
      </c>
      <c r="G272">
        <v>5</v>
      </c>
      <c r="H272">
        <v>5</v>
      </c>
      <c r="I272">
        <v>5</v>
      </c>
      <c r="J272">
        <v>5</v>
      </c>
      <c r="K272">
        <v>5</v>
      </c>
      <c r="L272">
        <v>5</v>
      </c>
      <c r="M272">
        <v>5</v>
      </c>
    </row>
    <row r="273" spans="1:13">
      <c r="A273" t="str">
        <f t="shared" si="40"/>
        <v>55_2</v>
      </c>
      <c r="B273">
        <v>2</v>
      </c>
      <c r="C273">
        <f t="shared" ref="C273:C301" si="41">SUM(D273:M273)</f>
        <v>55</v>
      </c>
      <c r="D273">
        <f>M272</f>
        <v>5</v>
      </c>
      <c r="E273">
        <f>D272</f>
        <v>5</v>
      </c>
      <c r="F273">
        <f t="shared" ref="F273:M288" si="42">E272</f>
        <v>5</v>
      </c>
      <c r="G273">
        <f t="shared" si="42"/>
        <v>10</v>
      </c>
      <c r="H273">
        <f t="shared" si="42"/>
        <v>5</v>
      </c>
      <c r="I273">
        <f t="shared" si="42"/>
        <v>5</v>
      </c>
      <c r="J273">
        <f t="shared" si="42"/>
        <v>5</v>
      </c>
      <c r="K273">
        <f t="shared" si="42"/>
        <v>5</v>
      </c>
      <c r="L273">
        <f t="shared" si="42"/>
        <v>5</v>
      </c>
      <c r="M273">
        <f>L272</f>
        <v>5</v>
      </c>
    </row>
    <row r="274" spans="1:13">
      <c r="A274" t="str">
        <f t="shared" si="40"/>
        <v>55_3</v>
      </c>
      <c r="B274">
        <v>3</v>
      </c>
      <c r="C274">
        <f t="shared" si="41"/>
        <v>55</v>
      </c>
      <c r="D274">
        <f>M273</f>
        <v>5</v>
      </c>
      <c r="E274">
        <f>D273</f>
        <v>5</v>
      </c>
      <c r="F274">
        <f t="shared" si="42"/>
        <v>5</v>
      </c>
      <c r="G274">
        <f t="shared" si="42"/>
        <v>5</v>
      </c>
      <c r="H274">
        <f t="shared" si="42"/>
        <v>10</v>
      </c>
      <c r="I274">
        <f t="shared" si="42"/>
        <v>5</v>
      </c>
      <c r="J274">
        <f t="shared" si="42"/>
        <v>5</v>
      </c>
      <c r="K274">
        <f t="shared" si="42"/>
        <v>5</v>
      </c>
      <c r="L274">
        <f t="shared" si="42"/>
        <v>5</v>
      </c>
      <c r="M274">
        <f>L273</f>
        <v>5</v>
      </c>
    </row>
    <row r="275" spans="1:13">
      <c r="A275" t="str">
        <f t="shared" si="40"/>
        <v>55_4</v>
      </c>
      <c r="B275">
        <v>4</v>
      </c>
      <c r="C275">
        <f t="shared" si="41"/>
        <v>55</v>
      </c>
      <c r="D275">
        <f t="shared" ref="D275:D301" si="43">M274</f>
        <v>5</v>
      </c>
      <c r="E275">
        <f t="shared" ref="E275:M301" si="44">D274</f>
        <v>5</v>
      </c>
      <c r="F275">
        <f t="shared" si="42"/>
        <v>5</v>
      </c>
      <c r="G275">
        <f t="shared" si="42"/>
        <v>5</v>
      </c>
      <c r="H275">
        <f t="shared" si="42"/>
        <v>5</v>
      </c>
      <c r="I275">
        <f t="shared" si="42"/>
        <v>10</v>
      </c>
      <c r="J275">
        <f t="shared" si="42"/>
        <v>5</v>
      </c>
      <c r="K275">
        <f t="shared" si="42"/>
        <v>5</v>
      </c>
      <c r="L275">
        <f t="shared" si="42"/>
        <v>5</v>
      </c>
      <c r="M275">
        <f t="shared" si="42"/>
        <v>5</v>
      </c>
    </row>
    <row r="276" spans="1:13">
      <c r="A276" t="str">
        <f t="shared" si="40"/>
        <v>55_5</v>
      </c>
      <c r="B276">
        <v>5</v>
      </c>
      <c r="C276">
        <f t="shared" si="41"/>
        <v>55</v>
      </c>
      <c r="D276">
        <f t="shared" si="43"/>
        <v>5</v>
      </c>
      <c r="E276">
        <f t="shared" si="44"/>
        <v>5</v>
      </c>
      <c r="F276">
        <f t="shared" si="42"/>
        <v>5</v>
      </c>
      <c r="G276">
        <f t="shared" si="42"/>
        <v>5</v>
      </c>
      <c r="H276">
        <f t="shared" si="42"/>
        <v>5</v>
      </c>
      <c r="I276">
        <f t="shared" si="42"/>
        <v>5</v>
      </c>
      <c r="J276">
        <f t="shared" si="42"/>
        <v>10</v>
      </c>
      <c r="K276">
        <f t="shared" si="42"/>
        <v>5</v>
      </c>
      <c r="L276">
        <f t="shared" si="42"/>
        <v>5</v>
      </c>
      <c r="M276">
        <f t="shared" si="42"/>
        <v>5</v>
      </c>
    </row>
    <row r="277" spans="1:13">
      <c r="A277" t="str">
        <f t="shared" si="40"/>
        <v>55_6</v>
      </c>
      <c r="B277">
        <v>6</v>
      </c>
      <c r="C277">
        <f t="shared" si="41"/>
        <v>55</v>
      </c>
      <c r="D277">
        <f t="shared" si="43"/>
        <v>5</v>
      </c>
      <c r="E277">
        <f t="shared" si="44"/>
        <v>5</v>
      </c>
      <c r="F277">
        <f t="shared" si="42"/>
        <v>5</v>
      </c>
      <c r="G277">
        <f t="shared" si="42"/>
        <v>5</v>
      </c>
      <c r="H277">
        <f t="shared" si="42"/>
        <v>5</v>
      </c>
      <c r="I277">
        <f t="shared" si="42"/>
        <v>5</v>
      </c>
      <c r="J277">
        <f t="shared" si="42"/>
        <v>5</v>
      </c>
      <c r="K277">
        <f t="shared" si="42"/>
        <v>10</v>
      </c>
      <c r="L277">
        <f t="shared" si="42"/>
        <v>5</v>
      </c>
      <c r="M277">
        <f t="shared" si="42"/>
        <v>5</v>
      </c>
    </row>
    <row r="278" spans="1:13">
      <c r="A278" t="str">
        <f t="shared" si="40"/>
        <v>55_7</v>
      </c>
      <c r="B278">
        <v>7</v>
      </c>
      <c r="C278">
        <f t="shared" si="41"/>
        <v>55</v>
      </c>
      <c r="D278">
        <f t="shared" si="43"/>
        <v>5</v>
      </c>
      <c r="E278">
        <f t="shared" si="44"/>
        <v>5</v>
      </c>
      <c r="F278">
        <f t="shared" si="42"/>
        <v>5</v>
      </c>
      <c r="G278">
        <f t="shared" si="42"/>
        <v>5</v>
      </c>
      <c r="H278">
        <f t="shared" si="42"/>
        <v>5</v>
      </c>
      <c r="I278">
        <f t="shared" si="42"/>
        <v>5</v>
      </c>
      <c r="J278">
        <f t="shared" si="42"/>
        <v>5</v>
      </c>
      <c r="K278">
        <f t="shared" si="42"/>
        <v>5</v>
      </c>
      <c r="L278">
        <f t="shared" si="42"/>
        <v>10</v>
      </c>
      <c r="M278">
        <f t="shared" si="42"/>
        <v>5</v>
      </c>
    </row>
    <row r="279" spans="1:13">
      <c r="A279" t="str">
        <f t="shared" si="40"/>
        <v>55_8</v>
      </c>
      <c r="B279">
        <v>8</v>
      </c>
      <c r="C279">
        <f t="shared" si="41"/>
        <v>55</v>
      </c>
      <c r="D279">
        <f t="shared" si="43"/>
        <v>5</v>
      </c>
      <c r="E279">
        <f t="shared" si="44"/>
        <v>5</v>
      </c>
      <c r="F279">
        <f t="shared" si="42"/>
        <v>5</v>
      </c>
      <c r="G279">
        <f t="shared" si="42"/>
        <v>5</v>
      </c>
      <c r="H279">
        <f t="shared" si="42"/>
        <v>5</v>
      </c>
      <c r="I279">
        <f t="shared" si="42"/>
        <v>5</v>
      </c>
      <c r="J279">
        <f t="shared" si="42"/>
        <v>5</v>
      </c>
      <c r="K279">
        <f t="shared" si="42"/>
        <v>5</v>
      </c>
      <c r="L279">
        <f t="shared" si="42"/>
        <v>5</v>
      </c>
      <c r="M279">
        <f t="shared" si="42"/>
        <v>10</v>
      </c>
    </row>
    <row r="280" spans="1:13">
      <c r="A280" t="str">
        <f t="shared" si="40"/>
        <v>55_9</v>
      </c>
      <c r="B280">
        <v>9</v>
      </c>
      <c r="C280">
        <f t="shared" si="41"/>
        <v>55</v>
      </c>
      <c r="D280">
        <f t="shared" si="43"/>
        <v>10</v>
      </c>
      <c r="E280">
        <f t="shared" si="44"/>
        <v>5</v>
      </c>
      <c r="F280">
        <f t="shared" si="42"/>
        <v>5</v>
      </c>
      <c r="G280">
        <f t="shared" si="42"/>
        <v>5</v>
      </c>
      <c r="H280">
        <f t="shared" si="42"/>
        <v>5</v>
      </c>
      <c r="I280">
        <f t="shared" si="42"/>
        <v>5</v>
      </c>
      <c r="J280">
        <f t="shared" si="42"/>
        <v>5</v>
      </c>
      <c r="K280">
        <f t="shared" si="42"/>
        <v>5</v>
      </c>
      <c r="L280">
        <f t="shared" si="42"/>
        <v>5</v>
      </c>
      <c r="M280">
        <f t="shared" si="42"/>
        <v>5</v>
      </c>
    </row>
    <row r="281" spans="1:13">
      <c r="A281" t="str">
        <f t="shared" si="40"/>
        <v>55_10</v>
      </c>
      <c r="B281">
        <v>10</v>
      </c>
      <c r="C281">
        <f t="shared" si="41"/>
        <v>55</v>
      </c>
      <c r="D281">
        <f t="shared" si="43"/>
        <v>5</v>
      </c>
      <c r="E281">
        <f t="shared" si="44"/>
        <v>10</v>
      </c>
      <c r="F281">
        <f t="shared" si="42"/>
        <v>5</v>
      </c>
      <c r="G281">
        <f t="shared" si="42"/>
        <v>5</v>
      </c>
      <c r="H281">
        <f t="shared" si="42"/>
        <v>5</v>
      </c>
      <c r="I281">
        <f t="shared" si="42"/>
        <v>5</v>
      </c>
      <c r="J281">
        <f t="shared" si="42"/>
        <v>5</v>
      </c>
      <c r="K281">
        <f t="shared" si="42"/>
        <v>5</v>
      </c>
      <c r="L281">
        <f t="shared" si="42"/>
        <v>5</v>
      </c>
      <c r="M281">
        <f t="shared" si="42"/>
        <v>5</v>
      </c>
    </row>
    <row r="282" spans="1:13">
      <c r="A282" t="str">
        <f t="shared" si="40"/>
        <v>55_11</v>
      </c>
      <c r="B282">
        <v>11</v>
      </c>
      <c r="C282">
        <f t="shared" si="41"/>
        <v>55</v>
      </c>
      <c r="D282">
        <f t="shared" si="43"/>
        <v>5</v>
      </c>
      <c r="E282">
        <f t="shared" si="44"/>
        <v>5</v>
      </c>
      <c r="F282">
        <f t="shared" si="42"/>
        <v>10</v>
      </c>
      <c r="G282">
        <f t="shared" si="42"/>
        <v>5</v>
      </c>
      <c r="H282">
        <f t="shared" si="42"/>
        <v>5</v>
      </c>
      <c r="I282">
        <f t="shared" si="42"/>
        <v>5</v>
      </c>
      <c r="J282">
        <f t="shared" si="42"/>
        <v>5</v>
      </c>
      <c r="K282">
        <f t="shared" si="42"/>
        <v>5</v>
      </c>
      <c r="L282">
        <f t="shared" si="42"/>
        <v>5</v>
      </c>
      <c r="M282">
        <f t="shared" si="42"/>
        <v>5</v>
      </c>
    </row>
    <row r="283" spans="1:13">
      <c r="A283" t="str">
        <f t="shared" si="40"/>
        <v>55_12</v>
      </c>
      <c r="B283">
        <v>12</v>
      </c>
      <c r="C283">
        <f t="shared" si="41"/>
        <v>55</v>
      </c>
      <c r="D283">
        <f t="shared" si="43"/>
        <v>5</v>
      </c>
      <c r="E283">
        <f t="shared" si="44"/>
        <v>5</v>
      </c>
      <c r="F283">
        <f t="shared" si="42"/>
        <v>5</v>
      </c>
      <c r="G283">
        <f t="shared" si="42"/>
        <v>10</v>
      </c>
      <c r="H283">
        <f t="shared" si="42"/>
        <v>5</v>
      </c>
      <c r="I283">
        <f t="shared" si="42"/>
        <v>5</v>
      </c>
      <c r="J283">
        <f t="shared" si="42"/>
        <v>5</v>
      </c>
      <c r="K283">
        <f t="shared" si="42"/>
        <v>5</v>
      </c>
      <c r="L283">
        <f t="shared" si="42"/>
        <v>5</v>
      </c>
      <c r="M283">
        <f t="shared" si="42"/>
        <v>5</v>
      </c>
    </row>
    <row r="284" spans="1:13">
      <c r="A284" t="str">
        <f t="shared" si="40"/>
        <v>55_13</v>
      </c>
      <c r="B284">
        <v>13</v>
      </c>
      <c r="C284">
        <f t="shared" si="41"/>
        <v>55</v>
      </c>
      <c r="D284">
        <f t="shared" si="43"/>
        <v>5</v>
      </c>
      <c r="E284">
        <f t="shared" si="44"/>
        <v>5</v>
      </c>
      <c r="F284">
        <f t="shared" si="42"/>
        <v>5</v>
      </c>
      <c r="G284">
        <f t="shared" si="42"/>
        <v>5</v>
      </c>
      <c r="H284">
        <f t="shared" si="42"/>
        <v>10</v>
      </c>
      <c r="I284">
        <f t="shared" si="42"/>
        <v>5</v>
      </c>
      <c r="J284">
        <f t="shared" si="42"/>
        <v>5</v>
      </c>
      <c r="K284">
        <f t="shared" si="42"/>
        <v>5</v>
      </c>
      <c r="L284">
        <f t="shared" si="42"/>
        <v>5</v>
      </c>
      <c r="M284">
        <f t="shared" si="42"/>
        <v>5</v>
      </c>
    </row>
    <row r="285" spans="1:13">
      <c r="A285" t="str">
        <f t="shared" si="40"/>
        <v>55_14</v>
      </c>
      <c r="B285">
        <v>14</v>
      </c>
      <c r="C285">
        <f t="shared" si="41"/>
        <v>55</v>
      </c>
      <c r="D285">
        <f t="shared" si="43"/>
        <v>5</v>
      </c>
      <c r="E285">
        <f t="shared" si="44"/>
        <v>5</v>
      </c>
      <c r="F285">
        <f t="shared" si="42"/>
        <v>5</v>
      </c>
      <c r="G285">
        <f t="shared" si="42"/>
        <v>5</v>
      </c>
      <c r="H285">
        <f t="shared" si="42"/>
        <v>5</v>
      </c>
      <c r="I285">
        <f t="shared" si="42"/>
        <v>10</v>
      </c>
      <c r="J285">
        <f t="shared" si="42"/>
        <v>5</v>
      </c>
      <c r="K285">
        <f t="shared" si="42"/>
        <v>5</v>
      </c>
      <c r="L285">
        <f t="shared" si="42"/>
        <v>5</v>
      </c>
      <c r="M285">
        <f t="shared" si="42"/>
        <v>5</v>
      </c>
    </row>
    <row r="286" spans="1:13">
      <c r="A286" t="str">
        <f t="shared" si="40"/>
        <v>55_15</v>
      </c>
      <c r="B286">
        <v>15</v>
      </c>
      <c r="C286">
        <f t="shared" si="41"/>
        <v>55</v>
      </c>
      <c r="D286">
        <f t="shared" si="43"/>
        <v>5</v>
      </c>
      <c r="E286">
        <f t="shared" si="44"/>
        <v>5</v>
      </c>
      <c r="F286">
        <f t="shared" si="42"/>
        <v>5</v>
      </c>
      <c r="G286">
        <f t="shared" si="42"/>
        <v>5</v>
      </c>
      <c r="H286">
        <f t="shared" si="42"/>
        <v>5</v>
      </c>
      <c r="I286">
        <f t="shared" si="42"/>
        <v>5</v>
      </c>
      <c r="J286">
        <f t="shared" si="42"/>
        <v>10</v>
      </c>
      <c r="K286">
        <f t="shared" si="42"/>
        <v>5</v>
      </c>
      <c r="L286">
        <f t="shared" si="42"/>
        <v>5</v>
      </c>
      <c r="M286">
        <f t="shared" si="42"/>
        <v>5</v>
      </c>
    </row>
    <row r="287" spans="1:13">
      <c r="A287" t="str">
        <f t="shared" si="40"/>
        <v>55_16</v>
      </c>
      <c r="B287">
        <v>16</v>
      </c>
      <c r="C287">
        <f t="shared" si="41"/>
        <v>55</v>
      </c>
      <c r="D287">
        <f t="shared" si="43"/>
        <v>5</v>
      </c>
      <c r="E287">
        <f t="shared" si="44"/>
        <v>5</v>
      </c>
      <c r="F287">
        <f t="shared" si="42"/>
        <v>5</v>
      </c>
      <c r="G287">
        <f t="shared" si="42"/>
        <v>5</v>
      </c>
      <c r="H287">
        <f t="shared" si="42"/>
        <v>5</v>
      </c>
      <c r="I287">
        <f t="shared" si="42"/>
        <v>5</v>
      </c>
      <c r="J287">
        <f t="shared" si="42"/>
        <v>5</v>
      </c>
      <c r="K287">
        <f t="shared" si="42"/>
        <v>10</v>
      </c>
      <c r="L287">
        <f t="shared" si="42"/>
        <v>5</v>
      </c>
      <c r="M287">
        <f t="shared" si="42"/>
        <v>5</v>
      </c>
    </row>
    <row r="288" spans="1:13">
      <c r="A288" t="str">
        <f t="shared" si="40"/>
        <v>55_17</v>
      </c>
      <c r="B288">
        <v>17</v>
      </c>
      <c r="C288">
        <f t="shared" si="41"/>
        <v>55</v>
      </c>
      <c r="D288">
        <f t="shared" si="43"/>
        <v>5</v>
      </c>
      <c r="E288">
        <f t="shared" si="44"/>
        <v>5</v>
      </c>
      <c r="F288">
        <f t="shared" si="42"/>
        <v>5</v>
      </c>
      <c r="G288">
        <f t="shared" si="42"/>
        <v>5</v>
      </c>
      <c r="H288">
        <f t="shared" si="42"/>
        <v>5</v>
      </c>
      <c r="I288">
        <f t="shared" si="42"/>
        <v>5</v>
      </c>
      <c r="J288">
        <f t="shared" si="42"/>
        <v>5</v>
      </c>
      <c r="K288">
        <f t="shared" si="42"/>
        <v>5</v>
      </c>
      <c r="L288">
        <f t="shared" si="42"/>
        <v>10</v>
      </c>
      <c r="M288">
        <f t="shared" si="42"/>
        <v>5</v>
      </c>
    </row>
    <row r="289" spans="1:13">
      <c r="A289" t="str">
        <f t="shared" si="40"/>
        <v>55_18</v>
      </c>
      <c r="B289">
        <v>18</v>
      </c>
      <c r="C289">
        <f t="shared" si="41"/>
        <v>55</v>
      </c>
      <c r="D289">
        <f t="shared" si="43"/>
        <v>5</v>
      </c>
      <c r="E289">
        <f t="shared" si="44"/>
        <v>5</v>
      </c>
      <c r="F289">
        <f t="shared" si="44"/>
        <v>5</v>
      </c>
      <c r="G289">
        <f t="shared" si="44"/>
        <v>5</v>
      </c>
      <c r="H289">
        <f t="shared" si="44"/>
        <v>5</v>
      </c>
      <c r="I289">
        <f t="shared" si="44"/>
        <v>5</v>
      </c>
      <c r="J289">
        <f t="shared" si="44"/>
        <v>5</v>
      </c>
      <c r="K289">
        <f t="shared" si="44"/>
        <v>5</v>
      </c>
      <c r="L289">
        <f t="shared" si="44"/>
        <v>5</v>
      </c>
      <c r="M289">
        <f t="shared" si="44"/>
        <v>10</v>
      </c>
    </row>
    <row r="290" spans="1:13">
      <c r="A290" t="str">
        <f t="shared" si="40"/>
        <v>55_19</v>
      </c>
      <c r="B290">
        <v>19</v>
      </c>
      <c r="C290">
        <f t="shared" si="41"/>
        <v>55</v>
      </c>
      <c r="D290">
        <f t="shared" si="43"/>
        <v>10</v>
      </c>
      <c r="E290">
        <f t="shared" si="44"/>
        <v>5</v>
      </c>
      <c r="F290">
        <f t="shared" si="44"/>
        <v>5</v>
      </c>
      <c r="G290">
        <f t="shared" si="44"/>
        <v>5</v>
      </c>
      <c r="H290">
        <f t="shared" si="44"/>
        <v>5</v>
      </c>
      <c r="I290">
        <f t="shared" si="44"/>
        <v>5</v>
      </c>
      <c r="J290">
        <f t="shared" si="44"/>
        <v>5</v>
      </c>
      <c r="K290">
        <f t="shared" si="44"/>
        <v>5</v>
      </c>
      <c r="L290">
        <f t="shared" si="44"/>
        <v>5</v>
      </c>
      <c r="M290">
        <f t="shared" si="44"/>
        <v>5</v>
      </c>
    </row>
    <row r="291" spans="1:13">
      <c r="A291" t="str">
        <f t="shared" si="40"/>
        <v>55_20</v>
      </c>
      <c r="B291">
        <v>20</v>
      </c>
      <c r="C291">
        <f t="shared" si="41"/>
        <v>55</v>
      </c>
      <c r="D291">
        <f t="shared" si="43"/>
        <v>5</v>
      </c>
      <c r="E291">
        <f t="shared" si="44"/>
        <v>10</v>
      </c>
      <c r="F291">
        <f t="shared" si="44"/>
        <v>5</v>
      </c>
      <c r="G291">
        <f t="shared" si="44"/>
        <v>5</v>
      </c>
      <c r="H291">
        <f t="shared" si="44"/>
        <v>5</v>
      </c>
      <c r="I291">
        <f t="shared" si="44"/>
        <v>5</v>
      </c>
      <c r="J291">
        <f t="shared" si="44"/>
        <v>5</v>
      </c>
      <c r="K291">
        <f t="shared" si="44"/>
        <v>5</v>
      </c>
      <c r="L291">
        <f t="shared" si="44"/>
        <v>5</v>
      </c>
      <c r="M291">
        <f t="shared" si="44"/>
        <v>5</v>
      </c>
    </row>
    <row r="292" spans="1:13">
      <c r="A292" t="str">
        <f t="shared" si="40"/>
        <v>55_21</v>
      </c>
      <c r="B292">
        <v>21</v>
      </c>
      <c r="C292">
        <f t="shared" si="41"/>
        <v>55</v>
      </c>
      <c r="D292">
        <f t="shared" si="43"/>
        <v>5</v>
      </c>
      <c r="E292">
        <f t="shared" si="44"/>
        <v>5</v>
      </c>
      <c r="F292">
        <f t="shared" si="44"/>
        <v>10</v>
      </c>
      <c r="G292">
        <f t="shared" si="44"/>
        <v>5</v>
      </c>
      <c r="H292">
        <f t="shared" si="44"/>
        <v>5</v>
      </c>
      <c r="I292">
        <f t="shared" si="44"/>
        <v>5</v>
      </c>
      <c r="J292">
        <f t="shared" si="44"/>
        <v>5</v>
      </c>
      <c r="K292">
        <f t="shared" si="44"/>
        <v>5</v>
      </c>
      <c r="L292">
        <f t="shared" si="44"/>
        <v>5</v>
      </c>
      <c r="M292">
        <f t="shared" si="44"/>
        <v>5</v>
      </c>
    </row>
    <row r="293" spans="1:13">
      <c r="A293" t="str">
        <f t="shared" si="40"/>
        <v>55_22</v>
      </c>
      <c r="B293">
        <v>22</v>
      </c>
      <c r="C293">
        <f t="shared" si="41"/>
        <v>55</v>
      </c>
      <c r="D293">
        <f t="shared" si="43"/>
        <v>5</v>
      </c>
      <c r="E293">
        <f t="shared" si="44"/>
        <v>5</v>
      </c>
      <c r="F293">
        <f t="shared" si="44"/>
        <v>5</v>
      </c>
      <c r="G293">
        <f t="shared" si="44"/>
        <v>10</v>
      </c>
      <c r="H293">
        <f t="shared" si="44"/>
        <v>5</v>
      </c>
      <c r="I293">
        <f t="shared" si="44"/>
        <v>5</v>
      </c>
      <c r="J293">
        <f t="shared" si="44"/>
        <v>5</v>
      </c>
      <c r="K293">
        <f t="shared" si="44"/>
        <v>5</v>
      </c>
      <c r="L293">
        <f t="shared" si="44"/>
        <v>5</v>
      </c>
      <c r="M293">
        <f t="shared" si="44"/>
        <v>5</v>
      </c>
    </row>
    <row r="294" spans="1:13">
      <c r="A294" t="str">
        <f t="shared" si="40"/>
        <v>55_23</v>
      </c>
      <c r="B294">
        <v>23</v>
      </c>
      <c r="C294">
        <f t="shared" si="41"/>
        <v>55</v>
      </c>
      <c r="D294">
        <f t="shared" si="43"/>
        <v>5</v>
      </c>
      <c r="E294">
        <f t="shared" si="44"/>
        <v>5</v>
      </c>
      <c r="F294">
        <f t="shared" si="44"/>
        <v>5</v>
      </c>
      <c r="G294">
        <f t="shared" si="44"/>
        <v>5</v>
      </c>
      <c r="H294">
        <f t="shared" si="44"/>
        <v>10</v>
      </c>
      <c r="I294">
        <f t="shared" si="44"/>
        <v>5</v>
      </c>
      <c r="J294">
        <f t="shared" si="44"/>
        <v>5</v>
      </c>
      <c r="K294">
        <f t="shared" si="44"/>
        <v>5</v>
      </c>
      <c r="L294">
        <f t="shared" si="44"/>
        <v>5</v>
      </c>
      <c r="M294">
        <f t="shared" si="44"/>
        <v>5</v>
      </c>
    </row>
    <row r="295" spans="1:13">
      <c r="A295" t="str">
        <f t="shared" si="40"/>
        <v>55_24</v>
      </c>
      <c r="B295">
        <v>24</v>
      </c>
      <c r="C295">
        <f t="shared" si="41"/>
        <v>55</v>
      </c>
      <c r="D295">
        <f t="shared" si="43"/>
        <v>5</v>
      </c>
      <c r="E295">
        <f t="shared" si="44"/>
        <v>5</v>
      </c>
      <c r="F295">
        <f t="shared" si="44"/>
        <v>5</v>
      </c>
      <c r="G295">
        <f t="shared" si="44"/>
        <v>5</v>
      </c>
      <c r="H295">
        <f t="shared" si="44"/>
        <v>5</v>
      </c>
      <c r="I295">
        <f t="shared" si="44"/>
        <v>10</v>
      </c>
      <c r="J295">
        <f t="shared" si="44"/>
        <v>5</v>
      </c>
      <c r="K295">
        <f t="shared" si="44"/>
        <v>5</v>
      </c>
      <c r="L295">
        <f t="shared" si="44"/>
        <v>5</v>
      </c>
      <c r="M295">
        <f t="shared" si="44"/>
        <v>5</v>
      </c>
    </row>
    <row r="296" spans="1:13">
      <c r="A296" t="str">
        <f t="shared" si="40"/>
        <v>55_25</v>
      </c>
      <c r="B296">
        <v>25</v>
      </c>
      <c r="C296">
        <f t="shared" si="41"/>
        <v>55</v>
      </c>
      <c r="D296">
        <f t="shared" si="43"/>
        <v>5</v>
      </c>
      <c r="E296">
        <f t="shared" si="44"/>
        <v>5</v>
      </c>
      <c r="F296">
        <f t="shared" si="44"/>
        <v>5</v>
      </c>
      <c r="G296">
        <f t="shared" si="44"/>
        <v>5</v>
      </c>
      <c r="H296">
        <f t="shared" si="44"/>
        <v>5</v>
      </c>
      <c r="I296">
        <f t="shared" si="44"/>
        <v>5</v>
      </c>
      <c r="J296">
        <f t="shared" si="44"/>
        <v>10</v>
      </c>
      <c r="K296">
        <f t="shared" si="44"/>
        <v>5</v>
      </c>
      <c r="L296">
        <f t="shared" si="44"/>
        <v>5</v>
      </c>
      <c r="M296">
        <f t="shared" si="44"/>
        <v>5</v>
      </c>
    </row>
    <row r="297" spans="1:13">
      <c r="A297" t="str">
        <f t="shared" si="40"/>
        <v>55_26</v>
      </c>
      <c r="B297">
        <v>26</v>
      </c>
      <c r="C297">
        <f t="shared" si="41"/>
        <v>55</v>
      </c>
      <c r="D297">
        <f t="shared" si="43"/>
        <v>5</v>
      </c>
      <c r="E297">
        <f t="shared" si="44"/>
        <v>5</v>
      </c>
      <c r="F297">
        <f t="shared" si="44"/>
        <v>5</v>
      </c>
      <c r="G297">
        <f t="shared" si="44"/>
        <v>5</v>
      </c>
      <c r="H297">
        <f t="shared" si="44"/>
        <v>5</v>
      </c>
      <c r="I297">
        <f t="shared" si="44"/>
        <v>5</v>
      </c>
      <c r="J297">
        <f t="shared" si="44"/>
        <v>5</v>
      </c>
      <c r="K297">
        <f t="shared" si="44"/>
        <v>10</v>
      </c>
      <c r="L297">
        <f t="shared" si="44"/>
        <v>5</v>
      </c>
      <c r="M297">
        <f t="shared" si="44"/>
        <v>5</v>
      </c>
    </row>
    <row r="298" spans="1:13">
      <c r="A298" t="str">
        <f t="shared" si="40"/>
        <v>55_27</v>
      </c>
      <c r="B298">
        <v>27</v>
      </c>
      <c r="C298">
        <f t="shared" si="41"/>
        <v>55</v>
      </c>
      <c r="D298">
        <f t="shared" si="43"/>
        <v>5</v>
      </c>
      <c r="E298">
        <f t="shared" si="44"/>
        <v>5</v>
      </c>
      <c r="F298">
        <f t="shared" si="44"/>
        <v>5</v>
      </c>
      <c r="G298">
        <f t="shared" si="44"/>
        <v>5</v>
      </c>
      <c r="H298">
        <f t="shared" si="44"/>
        <v>5</v>
      </c>
      <c r="I298">
        <f t="shared" si="44"/>
        <v>5</v>
      </c>
      <c r="J298">
        <f t="shared" si="44"/>
        <v>5</v>
      </c>
      <c r="K298">
        <f t="shared" si="44"/>
        <v>5</v>
      </c>
      <c r="L298">
        <f t="shared" si="44"/>
        <v>10</v>
      </c>
      <c r="M298">
        <f t="shared" si="44"/>
        <v>5</v>
      </c>
    </row>
    <row r="299" spans="1:13">
      <c r="A299" t="str">
        <f t="shared" si="40"/>
        <v>55_28</v>
      </c>
      <c r="B299">
        <v>28</v>
      </c>
      <c r="C299">
        <f t="shared" si="41"/>
        <v>55</v>
      </c>
      <c r="D299">
        <f t="shared" si="43"/>
        <v>5</v>
      </c>
      <c r="E299">
        <f t="shared" si="44"/>
        <v>5</v>
      </c>
      <c r="F299">
        <f t="shared" si="44"/>
        <v>5</v>
      </c>
      <c r="G299">
        <f t="shared" si="44"/>
        <v>5</v>
      </c>
      <c r="H299">
        <f t="shared" si="44"/>
        <v>5</v>
      </c>
      <c r="I299">
        <f t="shared" si="44"/>
        <v>5</v>
      </c>
      <c r="J299">
        <f t="shared" si="44"/>
        <v>5</v>
      </c>
      <c r="K299">
        <f t="shared" si="44"/>
        <v>5</v>
      </c>
      <c r="L299">
        <f t="shared" si="44"/>
        <v>5</v>
      </c>
      <c r="M299">
        <f t="shared" si="44"/>
        <v>10</v>
      </c>
    </row>
    <row r="300" spans="1:13">
      <c r="A300" t="str">
        <f t="shared" si="40"/>
        <v>55_29</v>
      </c>
      <c r="B300">
        <v>29</v>
      </c>
      <c r="C300">
        <f t="shared" si="41"/>
        <v>55</v>
      </c>
      <c r="D300">
        <f t="shared" si="43"/>
        <v>10</v>
      </c>
      <c r="E300">
        <f t="shared" si="44"/>
        <v>5</v>
      </c>
      <c r="F300">
        <f t="shared" si="44"/>
        <v>5</v>
      </c>
      <c r="G300">
        <f t="shared" si="44"/>
        <v>5</v>
      </c>
      <c r="H300">
        <f t="shared" si="44"/>
        <v>5</v>
      </c>
      <c r="I300">
        <f t="shared" si="44"/>
        <v>5</v>
      </c>
      <c r="J300">
        <f t="shared" si="44"/>
        <v>5</v>
      </c>
      <c r="K300">
        <f t="shared" si="44"/>
        <v>5</v>
      </c>
      <c r="L300">
        <f t="shared" si="44"/>
        <v>5</v>
      </c>
      <c r="M300">
        <f t="shared" si="44"/>
        <v>5</v>
      </c>
    </row>
    <row r="301" spans="1:13">
      <c r="A301" t="str">
        <f t="shared" si="40"/>
        <v>55_30</v>
      </c>
      <c r="B301">
        <v>30</v>
      </c>
      <c r="C301">
        <f t="shared" si="41"/>
        <v>55</v>
      </c>
      <c r="D301">
        <f t="shared" si="43"/>
        <v>5</v>
      </c>
      <c r="E301">
        <f t="shared" si="44"/>
        <v>10</v>
      </c>
      <c r="F301">
        <f t="shared" si="44"/>
        <v>5</v>
      </c>
      <c r="G301">
        <f t="shared" si="44"/>
        <v>5</v>
      </c>
      <c r="H301">
        <f t="shared" si="44"/>
        <v>5</v>
      </c>
      <c r="I301">
        <f t="shared" si="44"/>
        <v>5</v>
      </c>
      <c r="J301">
        <f t="shared" si="44"/>
        <v>5</v>
      </c>
      <c r="K301">
        <f t="shared" si="44"/>
        <v>5</v>
      </c>
      <c r="L301">
        <f t="shared" si="44"/>
        <v>5</v>
      </c>
      <c r="M301">
        <f t="shared" si="44"/>
        <v>5</v>
      </c>
    </row>
    <row r="302" spans="1:13">
      <c r="A302" t="str">
        <f t="shared" si="40"/>
        <v>50_1</v>
      </c>
      <c r="B302">
        <v>1</v>
      </c>
      <c r="C302">
        <f>SUM(D302:M302)</f>
        <v>50</v>
      </c>
      <c r="D302">
        <v>5</v>
      </c>
      <c r="E302">
        <v>5</v>
      </c>
      <c r="F302">
        <v>5</v>
      </c>
      <c r="G302">
        <v>5</v>
      </c>
      <c r="H302">
        <v>5</v>
      </c>
      <c r="I302">
        <v>5</v>
      </c>
      <c r="J302">
        <v>5</v>
      </c>
      <c r="K302">
        <v>5</v>
      </c>
      <c r="L302">
        <v>5</v>
      </c>
      <c r="M302">
        <v>5</v>
      </c>
    </row>
    <row r="303" spans="1:13">
      <c r="A303" t="str">
        <f t="shared" si="40"/>
        <v>50_2</v>
      </c>
      <c r="B303">
        <v>2</v>
      </c>
      <c r="C303">
        <f t="shared" ref="C303:C331" si="45">SUM(D303:M303)</f>
        <v>50</v>
      </c>
      <c r="D303">
        <f>M302</f>
        <v>5</v>
      </c>
      <c r="E303">
        <f>D302</f>
        <v>5</v>
      </c>
      <c r="F303">
        <f t="shared" ref="F303:M318" si="46">E302</f>
        <v>5</v>
      </c>
      <c r="G303">
        <f t="shared" si="46"/>
        <v>5</v>
      </c>
      <c r="H303">
        <f t="shared" si="46"/>
        <v>5</v>
      </c>
      <c r="I303">
        <f t="shared" si="46"/>
        <v>5</v>
      </c>
      <c r="J303">
        <f t="shared" si="46"/>
        <v>5</v>
      </c>
      <c r="K303">
        <f t="shared" si="46"/>
        <v>5</v>
      </c>
      <c r="L303">
        <f t="shared" si="46"/>
        <v>5</v>
      </c>
      <c r="M303">
        <f>L302</f>
        <v>5</v>
      </c>
    </row>
    <row r="304" spans="1:13">
      <c r="A304" t="str">
        <f t="shared" si="40"/>
        <v>50_3</v>
      </c>
      <c r="B304">
        <v>3</v>
      </c>
      <c r="C304">
        <f t="shared" si="45"/>
        <v>50</v>
      </c>
      <c r="D304">
        <f>M303</f>
        <v>5</v>
      </c>
      <c r="E304">
        <f>D303</f>
        <v>5</v>
      </c>
      <c r="F304">
        <f t="shared" si="46"/>
        <v>5</v>
      </c>
      <c r="G304">
        <f t="shared" si="46"/>
        <v>5</v>
      </c>
      <c r="H304">
        <f t="shared" si="46"/>
        <v>5</v>
      </c>
      <c r="I304">
        <f t="shared" si="46"/>
        <v>5</v>
      </c>
      <c r="J304">
        <f t="shared" si="46"/>
        <v>5</v>
      </c>
      <c r="K304">
        <f t="shared" si="46"/>
        <v>5</v>
      </c>
      <c r="L304">
        <f t="shared" si="46"/>
        <v>5</v>
      </c>
      <c r="M304">
        <f>L303</f>
        <v>5</v>
      </c>
    </row>
    <row r="305" spans="1:13">
      <c r="A305" t="str">
        <f t="shared" si="40"/>
        <v>50_4</v>
      </c>
      <c r="B305">
        <v>4</v>
      </c>
      <c r="C305">
        <f t="shared" si="45"/>
        <v>50</v>
      </c>
      <c r="D305">
        <f t="shared" ref="D305:D331" si="47">M304</f>
        <v>5</v>
      </c>
      <c r="E305">
        <f t="shared" ref="E305:M331" si="48">D304</f>
        <v>5</v>
      </c>
      <c r="F305">
        <f t="shared" si="46"/>
        <v>5</v>
      </c>
      <c r="G305">
        <f t="shared" si="46"/>
        <v>5</v>
      </c>
      <c r="H305">
        <f t="shared" si="46"/>
        <v>5</v>
      </c>
      <c r="I305">
        <f t="shared" si="46"/>
        <v>5</v>
      </c>
      <c r="J305">
        <f t="shared" si="46"/>
        <v>5</v>
      </c>
      <c r="K305">
        <f t="shared" si="46"/>
        <v>5</v>
      </c>
      <c r="L305">
        <f t="shared" si="46"/>
        <v>5</v>
      </c>
      <c r="M305">
        <f t="shared" si="46"/>
        <v>5</v>
      </c>
    </row>
    <row r="306" spans="1:13">
      <c r="A306" t="str">
        <f t="shared" si="40"/>
        <v>50_5</v>
      </c>
      <c r="B306">
        <v>5</v>
      </c>
      <c r="C306">
        <f t="shared" si="45"/>
        <v>50</v>
      </c>
      <c r="D306">
        <f t="shared" si="47"/>
        <v>5</v>
      </c>
      <c r="E306">
        <f t="shared" si="48"/>
        <v>5</v>
      </c>
      <c r="F306">
        <f t="shared" si="46"/>
        <v>5</v>
      </c>
      <c r="G306">
        <f t="shared" si="46"/>
        <v>5</v>
      </c>
      <c r="H306">
        <f t="shared" si="46"/>
        <v>5</v>
      </c>
      <c r="I306">
        <f t="shared" si="46"/>
        <v>5</v>
      </c>
      <c r="J306">
        <f t="shared" si="46"/>
        <v>5</v>
      </c>
      <c r="K306">
        <f t="shared" si="46"/>
        <v>5</v>
      </c>
      <c r="L306">
        <f t="shared" si="46"/>
        <v>5</v>
      </c>
      <c r="M306">
        <f t="shared" si="46"/>
        <v>5</v>
      </c>
    </row>
    <row r="307" spans="1:13">
      <c r="A307" t="str">
        <f t="shared" si="40"/>
        <v>50_6</v>
      </c>
      <c r="B307">
        <v>6</v>
      </c>
      <c r="C307">
        <f t="shared" si="45"/>
        <v>50</v>
      </c>
      <c r="D307">
        <f t="shared" si="47"/>
        <v>5</v>
      </c>
      <c r="E307">
        <f t="shared" si="48"/>
        <v>5</v>
      </c>
      <c r="F307">
        <f t="shared" si="46"/>
        <v>5</v>
      </c>
      <c r="G307">
        <f t="shared" si="46"/>
        <v>5</v>
      </c>
      <c r="H307">
        <f t="shared" si="46"/>
        <v>5</v>
      </c>
      <c r="I307">
        <f t="shared" si="46"/>
        <v>5</v>
      </c>
      <c r="J307">
        <f t="shared" si="46"/>
        <v>5</v>
      </c>
      <c r="K307">
        <f t="shared" si="46"/>
        <v>5</v>
      </c>
      <c r="L307">
        <f t="shared" si="46"/>
        <v>5</v>
      </c>
      <c r="M307">
        <f t="shared" si="46"/>
        <v>5</v>
      </c>
    </row>
    <row r="308" spans="1:13">
      <c r="A308" t="str">
        <f t="shared" si="40"/>
        <v>50_7</v>
      </c>
      <c r="B308">
        <v>7</v>
      </c>
      <c r="C308">
        <f t="shared" si="45"/>
        <v>50</v>
      </c>
      <c r="D308">
        <f t="shared" si="47"/>
        <v>5</v>
      </c>
      <c r="E308">
        <f t="shared" si="48"/>
        <v>5</v>
      </c>
      <c r="F308">
        <f t="shared" si="46"/>
        <v>5</v>
      </c>
      <c r="G308">
        <f t="shared" si="46"/>
        <v>5</v>
      </c>
      <c r="H308">
        <f t="shared" si="46"/>
        <v>5</v>
      </c>
      <c r="I308">
        <f t="shared" si="46"/>
        <v>5</v>
      </c>
      <c r="J308">
        <f t="shared" si="46"/>
        <v>5</v>
      </c>
      <c r="K308">
        <f t="shared" si="46"/>
        <v>5</v>
      </c>
      <c r="L308">
        <f t="shared" si="46"/>
        <v>5</v>
      </c>
      <c r="M308">
        <f t="shared" si="46"/>
        <v>5</v>
      </c>
    </row>
    <row r="309" spans="1:13">
      <c r="A309" t="str">
        <f t="shared" si="40"/>
        <v>50_8</v>
      </c>
      <c r="B309">
        <v>8</v>
      </c>
      <c r="C309">
        <f t="shared" si="45"/>
        <v>50</v>
      </c>
      <c r="D309">
        <f t="shared" si="47"/>
        <v>5</v>
      </c>
      <c r="E309">
        <f t="shared" si="48"/>
        <v>5</v>
      </c>
      <c r="F309">
        <f t="shared" si="46"/>
        <v>5</v>
      </c>
      <c r="G309">
        <f t="shared" si="46"/>
        <v>5</v>
      </c>
      <c r="H309">
        <f t="shared" si="46"/>
        <v>5</v>
      </c>
      <c r="I309">
        <f t="shared" si="46"/>
        <v>5</v>
      </c>
      <c r="J309">
        <f t="shared" si="46"/>
        <v>5</v>
      </c>
      <c r="K309">
        <f t="shared" si="46"/>
        <v>5</v>
      </c>
      <c r="L309">
        <f t="shared" si="46"/>
        <v>5</v>
      </c>
      <c r="M309">
        <f t="shared" si="46"/>
        <v>5</v>
      </c>
    </row>
    <row r="310" spans="1:13">
      <c r="A310" t="str">
        <f t="shared" si="40"/>
        <v>50_9</v>
      </c>
      <c r="B310">
        <v>9</v>
      </c>
      <c r="C310">
        <f t="shared" si="45"/>
        <v>50</v>
      </c>
      <c r="D310">
        <f t="shared" si="47"/>
        <v>5</v>
      </c>
      <c r="E310">
        <f t="shared" si="48"/>
        <v>5</v>
      </c>
      <c r="F310">
        <f t="shared" si="46"/>
        <v>5</v>
      </c>
      <c r="G310">
        <f t="shared" si="46"/>
        <v>5</v>
      </c>
      <c r="H310">
        <f t="shared" si="46"/>
        <v>5</v>
      </c>
      <c r="I310">
        <f t="shared" si="46"/>
        <v>5</v>
      </c>
      <c r="J310">
        <f t="shared" si="46"/>
        <v>5</v>
      </c>
      <c r="K310">
        <f t="shared" si="46"/>
        <v>5</v>
      </c>
      <c r="L310">
        <f t="shared" si="46"/>
        <v>5</v>
      </c>
      <c r="M310">
        <f t="shared" si="46"/>
        <v>5</v>
      </c>
    </row>
    <row r="311" spans="1:13">
      <c r="A311" t="str">
        <f t="shared" si="40"/>
        <v>50_10</v>
      </c>
      <c r="B311">
        <v>10</v>
      </c>
      <c r="C311">
        <f t="shared" si="45"/>
        <v>50</v>
      </c>
      <c r="D311">
        <f t="shared" si="47"/>
        <v>5</v>
      </c>
      <c r="E311">
        <f t="shared" si="48"/>
        <v>5</v>
      </c>
      <c r="F311">
        <f t="shared" si="46"/>
        <v>5</v>
      </c>
      <c r="G311">
        <f t="shared" si="46"/>
        <v>5</v>
      </c>
      <c r="H311">
        <f t="shared" si="46"/>
        <v>5</v>
      </c>
      <c r="I311">
        <f t="shared" si="46"/>
        <v>5</v>
      </c>
      <c r="J311">
        <f t="shared" si="46"/>
        <v>5</v>
      </c>
      <c r="K311">
        <f t="shared" si="46"/>
        <v>5</v>
      </c>
      <c r="L311">
        <f t="shared" si="46"/>
        <v>5</v>
      </c>
      <c r="M311">
        <f t="shared" si="46"/>
        <v>5</v>
      </c>
    </row>
    <row r="312" spans="1:13">
      <c r="A312" t="str">
        <f t="shared" si="40"/>
        <v>50_11</v>
      </c>
      <c r="B312">
        <v>11</v>
      </c>
      <c r="C312">
        <f t="shared" si="45"/>
        <v>50</v>
      </c>
      <c r="D312">
        <f t="shared" si="47"/>
        <v>5</v>
      </c>
      <c r="E312">
        <f t="shared" si="48"/>
        <v>5</v>
      </c>
      <c r="F312">
        <f t="shared" si="46"/>
        <v>5</v>
      </c>
      <c r="G312">
        <f t="shared" si="46"/>
        <v>5</v>
      </c>
      <c r="H312">
        <f t="shared" si="46"/>
        <v>5</v>
      </c>
      <c r="I312">
        <f t="shared" si="46"/>
        <v>5</v>
      </c>
      <c r="J312">
        <f t="shared" si="46"/>
        <v>5</v>
      </c>
      <c r="K312">
        <f t="shared" si="46"/>
        <v>5</v>
      </c>
      <c r="L312">
        <f t="shared" si="46"/>
        <v>5</v>
      </c>
      <c r="M312">
        <f t="shared" si="46"/>
        <v>5</v>
      </c>
    </row>
    <row r="313" spans="1:13">
      <c r="A313" t="str">
        <f t="shared" si="40"/>
        <v>50_12</v>
      </c>
      <c r="B313">
        <v>12</v>
      </c>
      <c r="C313">
        <f t="shared" si="45"/>
        <v>50</v>
      </c>
      <c r="D313">
        <f t="shared" si="47"/>
        <v>5</v>
      </c>
      <c r="E313">
        <f t="shared" si="48"/>
        <v>5</v>
      </c>
      <c r="F313">
        <f t="shared" si="46"/>
        <v>5</v>
      </c>
      <c r="G313">
        <f t="shared" si="46"/>
        <v>5</v>
      </c>
      <c r="H313">
        <f t="shared" si="46"/>
        <v>5</v>
      </c>
      <c r="I313">
        <f t="shared" si="46"/>
        <v>5</v>
      </c>
      <c r="J313">
        <f t="shared" si="46"/>
        <v>5</v>
      </c>
      <c r="K313">
        <f t="shared" si="46"/>
        <v>5</v>
      </c>
      <c r="L313">
        <f t="shared" si="46"/>
        <v>5</v>
      </c>
      <c r="M313">
        <f t="shared" si="46"/>
        <v>5</v>
      </c>
    </row>
    <row r="314" spans="1:13">
      <c r="A314" t="str">
        <f t="shared" si="40"/>
        <v>50_13</v>
      </c>
      <c r="B314">
        <v>13</v>
      </c>
      <c r="C314">
        <f t="shared" si="45"/>
        <v>50</v>
      </c>
      <c r="D314">
        <f t="shared" si="47"/>
        <v>5</v>
      </c>
      <c r="E314">
        <f t="shared" si="48"/>
        <v>5</v>
      </c>
      <c r="F314">
        <f t="shared" si="46"/>
        <v>5</v>
      </c>
      <c r="G314">
        <f t="shared" si="46"/>
        <v>5</v>
      </c>
      <c r="H314">
        <f t="shared" si="46"/>
        <v>5</v>
      </c>
      <c r="I314">
        <f t="shared" si="46"/>
        <v>5</v>
      </c>
      <c r="J314">
        <f t="shared" si="46"/>
        <v>5</v>
      </c>
      <c r="K314">
        <f t="shared" si="46"/>
        <v>5</v>
      </c>
      <c r="L314">
        <f t="shared" si="46"/>
        <v>5</v>
      </c>
      <c r="M314">
        <f t="shared" si="46"/>
        <v>5</v>
      </c>
    </row>
    <row r="315" spans="1:13">
      <c r="A315" t="str">
        <f t="shared" si="40"/>
        <v>50_14</v>
      </c>
      <c r="B315">
        <v>14</v>
      </c>
      <c r="C315">
        <f t="shared" si="45"/>
        <v>50</v>
      </c>
      <c r="D315">
        <f t="shared" si="47"/>
        <v>5</v>
      </c>
      <c r="E315">
        <f t="shared" si="48"/>
        <v>5</v>
      </c>
      <c r="F315">
        <f t="shared" si="46"/>
        <v>5</v>
      </c>
      <c r="G315">
        <f t="shared" si="46"/>
        <v>5</v>
      </c>
      <c r="H315">
        <f t="shared" si="46"/>
        <v>5</v>
      </c>
      <c r="I315">
        <f t="shared" si="46"/>
        <v>5</v>
      </c>
      <c r="J315">
        <f t="shared" si="46"/>
        <v>5</v>
      </c>
      <c r="K315">
        <f t="shared" si="46"/>
        <v>5</v>
      </c>
      <c r="L315">
        <f t="shared" si="46"/>
        <v>5</v>
      </c>
      <c r="M315">
        <f t="shared" si="46"/>
        <v>5</v>
      </c>
    </row>
    <row r="316" spans="1:13">
      <c r="A316" t="str">
        <f t="shared" si="40"/>
        <v>50_15</v>
      </c>
      <c r="B316">
        <v>15</v>
      </c>
      <c r="C316">
        <f t="shared" si="45"/>
        <v>50</v>
      </c>
      <c r="D316">
        <f t="shared" si="47"/>
        <v>5</v>
      </c>
      <c r="E316">
        <f t="shared" si="48"/>
        <v>5</v>
      </c>
      <c r="F316">
        <f t="shared" si="46"/>
        <v>5</v>
      </c>
      <c r="G316">
        <f t="shared" si="46"/>
        <v>5</v>
      </c>
      <c r="H316">
        <f t="shared" si="46"/>
        <v>5</v>
      </c>
      <c r="I316">
        <f t="shared" si="46"/>
        <v>5</v>
      </c>
      <c r="J316">
        <f t="shared" si="46"/>
        <v>5</v>
      </c>
      <c r="K316">
        <f t="shared" si="46"/>
        <v>5</v>
      </c>
      <c r="L316">
        <f t="shared" si="46"/>
        <v>5</v>
      </c>
      <c r="M316">
        <f t="shared" si="46"/>
        <v>5</v>
      </c>
    </row>
    <row r="317" spans="1:13">
      <c r="A317" t="str">
        <f t="shared" si="40"/>
        <v>50_16</v>
      </c>
      <c r="B317">
        <v>16</v>
      </c>
      <c r="C317">
        <f t="shared" si="45"/>
        <v>50</v>
      </c>
      <c r="D317">
        <f t="shared" si="47"/>
        <v>5</v>
      </c>
      <c r="E317">
        <f t="shared" si="48"/>
        <v>5</v>
      </c>
      <c r="F317">
        <f t="shared" si="46"/>
        <v>5</v>
      </c>
      <c r="G317">
        <f t="shared" si="46"/>
        <v>5</v>
      </c>
      <c r="H317">
        <f t="shared" si="46"/>
        <v>5</v>
      </c>
      <c r="I317">
        <f t="shared" si="46"/>
        <v>5</v>
      </c>
      <c r="J317">
        <f t="shared" si="46"/>
        <v>5</v>
      </c>
      <c r="K317">
        <f t="shared" si="46"/>
        <v>5</v>
      </c>
      <c r="L317">
        <f t="shared" si="46"/>
        <v>5</v>
      </c>
      <c r="M317">
        <f t="shared" si="46"/>
        <v>5</v>
      </c>
    </row>
    <row r="318" spans="1:13">
      <c r="A318" t="str">
        <f t="shared" si="40"/>
        <v>50_17</v>
      </c>
      <c r="B318">
        <v>17</v>
      </c>
      <c r="C318">
        <f t="shared" si="45"/>
        <v>50</v>
      </c>
      <c r="D318">
        <f t="shared" si="47"/>
        <v>5</v>
      </c>
      <c r="E318">
        <f t="shared" si="48"/>
        <v>5</v>
      </c>
      <c r="F318">
        <f t="shared" si="46"/>
        <v>5</v>
      </c>
      <c r="G318">
        <f t="shared" si="46"/>
        <v>5</v>
      </c>
      <c r="H318">
        <f t="shared" si="46"/>
        <v>5</v>
      </c>
      <c r="I318">
        <f t="shared" si="46"/>
        <v>5</v>
      </c>
      <c r="J318">
        <f t="shared" si="46"/>
        <v>5</v>
      </c>
      <c r="K318">
        <f t="shared" si="46"/>
        <v>5</v>
      </c>
      <c r="L318">
        <f t="shared" si="46"/>
        <v>5</v>
      </c>
      <c r="M318">
        <f t="shared" si="46"/>
        <v>5</v>
      </c>
    </row>
    <row r="319" spans="1:13">
      <c r="A319" t="str">
        <f t="shared" si="40"/>
        <v>50_18</v>
      </c>
      <c r="B319">
        <v>18</v>
      </c>
      <c r="C319">
        <f t="shared" si="45"/>
        <v>50</v>
      </c>
      <c r="D319">
        <f t="shared" si="47"/>
        <v>5</v>
      </c>
      <c r="E319">
        <f t="shared" si="48"/>
        <v>5</v>
      </c>
      <c r="F319">
        <f t="shared" si="48"/>
        <v>5</v>
      </c>
      <c r="G319">
        <f t="shared" si="48"/>
        <v>5</v>
      </c>
      <c r="H319">
        <f t="shared" si="48"/>
        <v>5</v>
      </c>
      <c r="I319">
        <f t="shared" si="48"/>
        <v>5</v>
      </c>
      <c r="J319">
        <f t="shared" si="48"/>
        <v>5</v>
      </c>
      <c r="K319">
        <f t="shared" si="48"/>
        <v>5</v>
      </c>
      <c r="L319">
        <f t="shared" si="48"/>
        <v>5</v>
      </c>
      <c r="M319">
        <f t="shared" si="48"/>
        <v>5</v>
      </c>
    </row>
    <row r="320" spans="1:13">
      <c r="A320" t="str">
        <f t="shared" si="40"/>
        <v>50_19</v>
      </c>
      <c r="B320">
        <v>19</v>
      </c>
      <c r="C320">
        <f t="shared" si="45"/>
        <v>50</v>
      </c>
      <c r="D320">
        <f t="shared" si="47"/>
        <v>5</v>
      </c>
      <c r="E320">
        <f t="shared" si="48"/>
        <v>5</v>
      </c>
      <c r="F320">
        <f t="shared" si="48"/>
        <v>5</v>
      </c>
      <c r="G320">
        <f t="shared" si="48"/>
        <v>5</v>
      </c>
      <c r="H320">
        <f t="shared" si="48"/>
        <v>5</v>
      </c>
      <c r="I320">
        <f t="shared" si="48"/>
        <v>5</v>
      </c>
      <c r="J320">
        <f t="shared" si="48"/>
        <v>5</v>
      </c>
      <c r="K320">
        <f t="shared" si="48"/>
        <v>5</v>
      </c>
      <c r="L320">
        <f t="shared" si="48"/>
        <v>5</v>
      </c>
      <c r="M320">
        <f t="shared" si="48"/>
        <v>5</v>
      </c>
    </row>
    <row r="321" spans="1:13">
      <c r="A321" t="str">
        <f t="shared" si="40"/>
        <v>50_20</v>
      </c>
      <c r="B321">
        <v>20</v>
      </c>
      <c r="C321">
        <f t="shared" si="45"/>
        <v>50</v>
      </c>
      <c r="D321">
        <f t="shared" si="47"/>
        <v>5</v>
      </c>
      <c r="E321">
        <f t="shared" si="48"/>
        <v>5</v>
      </c>
      <c r="F321">
        <f t="shared" si="48"/>
        <v>5</v>
      </c>
      <c r="G321">
        <f t="shared" si="48"/>
        <v>5</v>
      </c>
      <c r="H321">
        <f t="shared" si="48"/>
        <v>5</v>
      </c>
      <c r="I321">
        <f t="shared" si="48"/>
        <v>5</v>
      </c>
      <c r="J321">
        <f t="shared" si="48"/>
        <v>5</v>
      </c>
      <c r="K321">
        <f t="shared" si="48"/>
        <v>5</v>
      </c>
      <c r="L321">
        <f t="shared" si="48"/>
        <v>5</v>
      </c>
      <c r="M321">
        <f t="shared" si="48"/>
        <v>5</v>
      </c>
    </row>
    <row r="322" spans="1:13">
      <c r="A322" t="str">
        <f t="shared" si="40"/>
        <v>50_21</v>
      </c>
      <c r="B322">
        <v>21</v>
      </c>
      <c r="C322">
        <f t="shared" si="45"/>
        <v>50</v>
      </c>
      <c r="D322">
        <f t="shared" si="47"/>
        <v>5</v>
      </c>
      <c r="E322">
        <f t="shared" si="48"/>
        <v>5</v>
      </c>
      <c r="F322">
        <f t="shared" si="48"/>
        <v>5</v>
      </c>
      <c r="G322">
        <f t="shared" si="48"/>
        <v>5</v>
      </c>
      <c r="H322">
        <f t="shared" si="48"/>
        <v>5</v>
      </c>
      <c r="I322">
        <f t="shared" si="48"/>
        <v>5</v>
      </c>
      <c r="J322">
        <f t="shared" si="48"/>
        <v>5</v>
      </c>
      <c r="K322">
        <f t="shared" si="48"/>
        <v>5</v>
      </c>
      <c r="L322">
        <f t="shared" si="48"/>
        <v>5</v>
      </c>
      <c r="M322">
        <f t="shared" si="48"/>
        <v>5</v>
      </c>
    </row>
    <row r="323" spans="1:13">
      <c r="A323" t="str">
        <f t="shared" ref="A323:A386" si="49">CONCATENATE(C323,"_",B323)</f>
        <v>50_22</v>
      </c>
      <c r="B323">
        <v>22</v>
      </c>
      <c r="C323">
        <f t="shared" si="45"/>
        <v>50</v>
      </c>
      <c r="D323">
        <f t="shared" si="47"/>
        <v>5</v>
      </c>
      <c r="E323">
        <f t="shared" si="48"/>
        <v>5</v>
      </c>
      <c r="F323">
        <f t="shared" si="48"/>
        <v>5</v>
      </c>
      <c r="G323">
        <f t="shared" si="48"/>
        <v>5</v>
      </c>
      <c r="H323">
        <f t="shared" si="48"/>
        <v>5</v>
      </c>
      <c r="I323">
        <f t="shared" si="48"/>
        <v>5</v>
      </c>
      <c r="J323">
        <f t="shared" si="48"/>
        <v>5</v>
      </c>
      <c r="K323">
        <f t="shared" si="48"/>
        <v>5</v>
      </c>
      <c r="L323">
        <f t="shared" si="48"/>
        <v>5</v>
      </c>
      <c r="M323">
        <f t="shared" si="48"/>
        <v>5</v>
      </c>
    </row>
    <row r="324" spans="1:13">
      <c r="A324" t="str">
        <f t="shared" si="49"/>
        <v>50_23</v>
      </c>
      <c r="B324">
        <v>23</v>
      </c>
      <c r="C324">
        <f t="shared" si="45"/>
        <v>50</v>
      </c>
      <c r="D324">
        <f t="shared" si="47"/>
        <v>5</v>
      </c>
      <c r="E324">
        <f t="shared" si="48"/>
        <v>5</v>
      </c>
      <c r="F324">
        <f t="shared" si="48"/>
        <v>5</v>
      </c>
      <c r="G324">
        <f t="shared" si="48"/>
        <v>5</v>
      </c>
      <c r="H324">
        <f t="shared" si="48"/>
        <v>5</v>
      </c>
      <c r="I324">
        <f t="shared" si="48"/>
        <v>5</v>
      </c>
      <c r="J324">
        <f t="shared" si="48"/>
        <v>5</v>
      </c>
      <c r="K324">
        <f t="shared" si="48"/>
        <v>5</v>
      </c>
      <c r="L324">
        <f t="shared" si="48"/>
        <v>5</v>
      </c>
      <c r="M324">
        <f t="shared" si="48"/>
        <v>5</v>
      </c>
    </row>
    <row r="325" spans="1:13">
      <c r="A325" t="str">
        <f t="shared" si="49"/>
        <v>50_24</v>
      </c>
      <c r="B325">
        <v>24</v>
      </c>
      <c r="C325">
        <f t="shared" si="45"/>
        <v>50</v>
      </c>
      <c r="D325">
        <f t="shared" si="47"/>
        <v>5</v>
      </c>
      <c r="E325">
        <f t="shared" si="48"/>
        <v>5</v>
      </c>
      <c r="F325">
        <f t="shared" si="48"/>
        <v>5</v>
      </c>
      <c r="G325">
        <f t="shared" si="48"/>
        <v>5</v>
      </c>
      <c r="H325">
        <f t="shared" si="48"/>
        <v>5</v>
      </c>
      <c r="I325">
        <f t="shared" si="48"/>
        <v>5</v>
      </c>
      <c r="J325">
        <f t="shared" si="48"/>
        <v>5</v>
      </c>
      <c r="K325">
        <f t="shared" si="48"/>
        <v>5</v>
      </c>
      <c r="L325">
        <f t="shared" si="48"/>
        <v>5</v>
      </c>
      <c r="M325">
        <f t="shared" si="48"/>
        <v>5</v>
      </c>
    </row>
    <row r="326" spans="1:13">
      <c r="A326" t="str">
        <f t="shared" si="49"/>
        <v>50_25</v>
      </c>
      <c r="B326">
        <v>25</v>
      </c>
      <c r="C326">
        <f t="shared" si="45"/>
        <v>50</v>
      </c>
      <c r="D326">
        <f t="shared" si="47"/>
        <v>5</v>
      </c>
      <c r="E326">
        <f t="shared" si="48"/>
        <v>5</v>
      </c>
      <c r="F326">
        <f t="shared" si="48"/>
        <v>5</v>
      </c>
      <c r="G326">
        <f t="shared" si="48"/>
        <v>5</v>
      </c>
      <c r="H326">
        <f t="shared" si="48"/>
        <v>5</v>
      </c>
      <c r="I326">
        <f t="shared" si="48"/>
        <v>5</v>
      </c>
      <c r="J326">
        <f t="shared" si="48"/>
        <v>5</v>
      </c>
      <c r="K326">
        <f t="shared" si="48"/>
        <v>5</v>
      </c>
      <c r="L326">
        <f t="shared" si="48"/>
        <v>5</v>
      </c>
      <c r="M326">
        <f t="shared" si="48"/>
        <v>5</v>
      </c>
    </row>
    <row r="327" spans="1:13">
      <c r="A327" t="str">
        <f t="shared" si="49"/>
        <v>50_26</v>
      </c>
      <c r="B327">
        <v>26</v>
      </c>
      <c r="C327">
        <f t="shared" si="45"/>
        <v>50</v>
      </c>
      <c r="D327">
        <f t="shared" si="47"/>
        <v>5</v>
      </c>
      <c r="E327">
        <f t="shared" si="48"/>
        <v>5</v>
      </c>
      <c r="F327">
        <f t="shared" si="48"/>
        <v>5</v>
      </c>
      <c r="G327">
        <f t="shared" si="48"/>
        <v>5</v>
      </c>
      <c r="H327">
        <f t="shared" si="48"/>
        <v>5</v>
      </c>
      <c r="I327">
        <f t="shared" si="48"/>
        <v>5</v>
      </c>
      <c r="J327">
        <f t="shared" si="48"/>
        <v>5</v>
      </c>
      <c r="K327">
        <f t="shared" si="48"/>
        <v>5</v>
      </c>
      <c r="L327">
        <f t="shared" si="48"/>
        <v>5</v>
      </c>
      <c r="M327">
        <f t="shared" si="48"/>
        <v>5</v>
      </c>
    </row>
    <row r="328" spans="1:13">
      <c r="A328" t="str">
        <f t="shared" si="49"/>
        <v>50_27</v>
      </c>
      <c r="B328">
        <v>27</v>
      </c>
      <c r="C328">
        <f t="shared" si="45"/>
        <v>50</v>
      </c>
      <c r="D328">
        <f t="shared" si="47"/>
        <v>5</v>
      </c>
      <c r="E328">
        <f t="shared" si="48"/>
        <v>5</v>
      </c>
      <c r="F328">
        <f t="shared" si="48"/>
        <v>5</v>
      </c>
      <c r="G328">
        <f t="shared" si="48"/>
        <v>5</v>
      </c>
      <c r="H328">
        <f t="shared" si="48"/>
        <v>5</v>
      </c>
      <c r="I328">
        <f t="shared" si="48"/>
        <v>5</v>
      </c>
      <c r="J328">
        <f t="shared" si="48"/>
        <v>5</v>
      </c>
      <c r="K328">
        <f t="shared" si="48"/>
        <v>5</v>
      </c>
      <c r="L328">
        <f t="shared" si="48"/>
        <v>5</v>
      </c>
      <c r="M328">
        <f t="shared" si="48"/>
        <v>5</v>
      </c>
    </row>
    <row r="329" spans="1:13">
      <c r="A329" t="str">
        <f t="shared" si="49"/>
        <v>50_28</v>
      </c>
      <c r="B329">
        <v>28</v>
      </c>
      <c r="C329">
        <f t="shared" si="45"/>
        <v>50</v>
      </c>
      <c r="D329">
        <f t="shared" si="47"/>
        <v>5</v>
      </c>
      <c r="E329">
        <f t="shared" si="48"/>
        <v>5</v>
      </c>
      <c r="F329">
        <f t="shared" si="48"/>
        <v>5</v>
      </c>
      <c r="G329">
        <f t="shared" si="48"/>
        <v>5</v>
      </c>
      <c r="H329">
        <f t="shared" si="48"/>
        <v>5</v>
      </c>
      <c r="I329">
        <f t="shared" si="48"/>
        <v>5</v>
      </c>
      <c r="J329">
        <f t="shared" si="48"/>
        <v>5</v>
      </c>
      <c r="K329">
        <f t="shared" si="48"/>
        <v>5</v>
      </c>
      <c r="L329">
        <f t="shared" si="48"/>
        <v>5</v>
      </c>
      <c r="M329">
        <f t="shared" si="48"/>
        <v>5</v>
      </c>
    </row>
    <row r="330" spans="1:13">
      <c r="A330" t="str">
        <f t="shared" si="49"/>
        <v>50_29</v>
      </c>
      <c r="B330">
        <v>29</v>
      </c>
      <c r="C330">
        <f t="shared" si="45"/>
        <v>50</v>
      </c>
      <c r="D330">
        <f t="shared" si="47"/>
        <v>5</v>
      </c>
      <c r="E330">
        <f t="shared" si="48"/>
        <v>5</v>
      </c>
      <c r="F330">
        <f t="shared" si="48"/>
        <v>5</v>
      </c>
      <c r="G330">
        <f t="shared" si="48"/>
        <v>5</v>
      </c>
      <c r="H330">
        <f t="shared" si="48"/>
        <v>5</v>
      </c>
      <c r="I330">
        <f t="shared" si="48"/>
        <v>5</v>
      </c>
      <c r="J330">
        <f t="shared" si="48"/>
        <v>5</v>
      </c>
      <c r="K330">
        <f t="shared" si="48"/>
        <v>5</v>
      </c>
      <c r="L330">
        <f t="shared" si="48"/>
        <v>5</v>
      </c>
      <c r="M330">
        <f t="shared" si="48"/>
        <v>5</v>
      </c>
    </row>
    <row r="331" spans="1:13">
      <c r="A331" t="str">
        <f t="shared" si="49"/>
        <v>50_30</v>
      </c>
      <c r="B331">
        <v>30</v>
      </c>
      <c r="C331">
        <f t="shared" si="45"/>
        <v>50</v>
      </c>
      <c r="D331">
        <f t="shared" si="47"/>
        <v>5</v>
      </c>
      <c r="E331">
        <f t="shared" si="48"/>
        <v>5</v>
      </c>
      <c r="F331">
        <f t="shared" si="48"/>
        <v>5</v>
      </c>
      <c r="G331">
        <f t="shared" si="48"/>
        <v>5</v>
      </c>
      <c r="H331">
        <f t="shared" si="48"/>
        <v>5</v>
      </c>
      <c r="I331">
        <f t="shared" si="48"/>
        <v>5</v>
      </c>
      <c r="J331">
        <f t="shared" si="48"/>
        <v>5</v>
      </c>
      <c r="K331">
        <f t="shared" si="48"/>
        <v>5</v>
      </c>
      <c r="L331">
        <f t="shared" si="48"/>
        <v>5</v>
      </c>
      <c r="M331">
        <f t="shared" si="48"/>
        <v>5</v>
      </c>
    </row>
    <row r="332" spans="1:13">
      <c r="A332" t="str">
        <f t="shared" si="49"/>
        <v>45_1</v>
      </c>
      <c r="B332">
        <v>1</v>
      </c>
      <c r="C332">
        <f>SUM(D332:M332)</f>
        <v>45</v>
      </c>
      <c r="D332">
        <v>0</v>
      </c>
      <c r="E332">
        <v>5</v>
      </c>
      <c r="F332">
        <v>5</v>
      </c>
      <c r="G332">
        <v>5</v>
      </c>
      <c r="H332">
        <v>5</v>
      </c>
      <c r="I332">
        <v>5</v>
      </c>
      <c r="J332">
        <v>5</v>
      </c>
      <c r="K332">
        <v>5</v>
      </c>
      <c r="L332">
        <v>5</v>
      </c>
      <c r="M332">
        <v>5</v>
      </c>
    </row>
    <row r="333" spans="1:13">
      <c r="A333" t="str">
        <f t="shared" si="49"/>
        <v>45_2</v>
      </c>
      <c r="B333">
        <v>2</v>
      </c>
      <c r="C333">
        <f t="shared" ref="C333:C361" si="50">SUM(D333:M333)</f>
        <v>45</v>
      </c>
      <c r="D333">
        <f>M332</f>
        <v>5</v>
      </c>
      <c r="E333">
        <f>D332</f>
        <v>0</v>
      </c>
      <c r="F333">
        <f t="shared" ref="F333:M348" si="51">E332</f>
        <v>5</v>
      </c>
      <c r="G333">
        <f t="shared" si="51"/>
        <v>5</v>
      </c>
      <c r="H333">
        <f t="shared" si="51"/>
        <v>5</v>
      </c>
      <c r="I333">
        <f t="shared" si="51"/>
        <v>5</v>
      </c>
      <c r="J333">
        <f t="shared" si="51"/>
        <v>5</v>
      </c>
      <c r="K333">
        <f t="shared" si="51"/>
        <v>5</v>
      </c>
      <c r="L333">
        <f t="shared" si="51"/>
        <v>5</v>
      </c>
      <c r="M333">
        <f>L332</f>
        <v>5</v>
      </c>
    </row>
    <row r="334" spans="1:13">
      <c r="A334" t="str">
        <f t="shared" si="49"/>
        <v>45_3</v>
      </c>
      <c r="B334">
        <v>3</v>
      </c>
      <c r="C334">
        <f t="shared" si="50"/>
        <v>45</v>
      </c>
      <c r="D334">
        <f>M333</f>
        <v>5</v>
      </c>
      <c r="E334">
        <f>D333</f>
        <v>5</v>
      </c>
      <c r="F334">
        <f t="shared" si="51"/>
        <v>0</v>
      </c>
      <c r="G334">
        <f t="shared" si="51"/>
        <v>5</v>
      </c>
      <c r="H334">
        <f t="shared" si="51"/>
        <v>5</v>
      </c>
      <c r="I334">
        <f t="shared" si="51"/>
        <v>5</v>
      </c>
      <c r="J334">
        <f t="shared" si="51"/>
        <v>5</v>
      </c>
      <c r="K334">
        <f t="shared" si="51"/>
        <v>5</v>
      </c>
      <c r="L334">
        <f t="shared" si="51"/>
        <v>5</v>
      </c>
      <c r="M334">
        <f>L333</f>
        <v>5</v>
      </c>
    </row>
    <row r="335" spans="1:13">
      <c r="A335" t="str">
        <f t="shared" si="49"/>
        <v>45_4</v>
      </c>
      <c r="B335">
        <v>4</v>
      </c>
      <c r="C335">
        <f t="shared" si="50"/>
        <v>45</v>
      </c>
      <c r="D335">
        <f t="shared" ref="D335:D361" si="52">M334</f>
        <v>5</v>
      </c>
      <c r="E335">
        <f t="shared" ref="E335:M361" si="53">D334</f>
        <v>5</v>
      </c>
      <c r="F335">
        <f t="shared" si="51"/>
        <v>5</v>
      </c>
      <c r="G335">
        <f t="shared" si="51"/>
        <v>0</v>
      </c>
      <c r="H335">
        <f t="shared" si="51"/>
        <v>5</v>
      </c>
      <c r="I335">
        <f t="shared" si="51"/>
        <v>5</v>
      </c>
      <c r="J335">
        <f t="shared" si="51"/>
        <v>5</v>
      </c>
      <c r="K335">
        <f t="shared" si="51"/>
        <v>5</v>
      </c>
      <c r="L335">
        <f t="shared" si="51"/>
        <v>5</v>
      </c>
      <c r="M335">
        <f t="shared" si="51"/>
        <v>5</v>
      </c>
    </row>
    <row r="336" spans="1:13">
      <c r="A336" t="str">
        <f t="shared" si="49"/>
        <v>45_5</v>
      </c>
      <c r="B336">
        <v>5</v>
      </c>
      <c r="C336">
        <f t="shared" si="50"/>
        <v>45</v>
      </c>
      <c r="D336">
        <f t="shared" si="52"/>
        <v>5</v>
      </c>
      <c r="E336">
        <f t="shared" si="53"/>
        <v>5</v>
      </c>
      <c r="F336">
        <f t="shared" si="51"/>
        <v>5</v>
      </c>
      <c r="G336">
        <f t="shared" si="51"/>
        <v>5</v>
      </c>
      <c r="H336">
        <f t="shared" si="51"/>
        <v>0</v>
      </c>
      <c r="I336">
        <f t="shared" si="51"/>
        <v>5</v>
      </c>
      <c r="J336">
        <f t="shared" si="51"/>
        <v>5</v>
      </c>
      <c r="K336">
        <f t="shared" si="51"/>
        <v>5</v>
      </c>
      <c r="L336">
        <f t="shared" si="51"/>
        <v>5</v>
      </c>
      <c r="M336">
        <f t="shared" si="51"/>
        <v>5</v>
      </c>
    </row>
    <row r="337" spans="1:13">
      <c r="A337" t="str">
        <f t="shared" si="49"/>
        <v>45_6</v>
      </c>
      <c r="B337">
        <v>6</v>
      </c>
      <c r="C337">
        <f t="shared" si="50"/>
        <v>45</v>
      </c>
      <c r="D337">
        <f t="shared" si="52"/>
        <v>5</v>
      </c>
      <c r="E337">
        <f t="shared" si="53"/>
        <v>5</v>
      </c>
      <c r="F337">
        <f t="shared" si="51"/>
        <v>5</v>
      </c>
      <c r="G337">
        <f t="shared" si="51"/>
        <v>5</v>
      </c>
      <c r="H337">
        <f t="shared" si="51"/>
        <v>5</v>
      </c>
      <c r="I337">
        <f t="shared" si="51"/>
        <v>0</v>
      </c>
      <c r="J337">
        <f t="shared" si="51"/>
        <v>5</v>
      </c>
      <c r="K337">
        <f t="shared" si="51"/>
        <v>5</v>
      </c>
      <c r="L337">
        <f t="shared" si="51"/>
        <v>5</v>
      </c>
      <c r="M337">
        <f t="shared" si="51"/>
        <v>5</v>
      </c>
    </row>
    <row r="338" spans="1:13">
      <c r="A338" t="str">
        <f t="shared" si="49"/>
        <v>45_7</v>
      </c>
      <c r="B338">
        <v>7</v>
      </c>
      <c r="C338">
        <f t="shared" si="50"/>
        <v>45</v>
      </c>
      <c r="D338">
        <f t="shared" si="52"/>
        <v>5</v>
      </c>
      <c r="E338">
        <f t="shared" si="53"/>
        <v>5</v>
      </c>
      <c r="F338">
        <f t="shared" si="51"/>
        <v>5</v>
      </c>
      <c r="G338">
        <f t="shared" si="51"/>
        <v>5</v>
      </c>
      <c r="H338">
        <f t="shared" si="51"/>
        <v>5</v>
      </c>
      <c r="I338">
        <f t="shared" si="51"/>
        <v>5</v>
      </c>
      <c r="J338">
        <f t="shared" si="51"/>
        <v>0</v>
      </c>
      <c r="K338">
        <f t="shared" si="51"/>
        <v>5</v>
      </c>
      <c r="L338">
        <f t="shared" si="51"/>
        <v>5</v>
      </c>
      <c r="M338">
        <f t="shared" si="51"/>
        <v>5</v>
      </c>
    </row>
    <row r="339" spans="1:13">
      <c r="A339" t="str">
        <f t="shared" si="49"/>
        <v>45_8</v>
      </c>
      <c r="B339">
        <v>8</v>
      </c>
      <c r="C339">
        <f t="shared" si="50"/>
        <v>45</v>
      </c>
      <c r="D339">
        <f t="shared" si="52"/>
        <v>5</v>
      </c>
      <c r="E339">
        <f t="shared" si="53"/>
        <v>5</v>
      </c>
      <c r="F339">
        <f t="shared" si="51"/>
        <v>5</v>
      </c>
      <c r="G339">
        <f t="shared" si="51"/>
        <v>5</v>
      </c>
      <c r="H339">
        <f t="shared" si="51"/>
        <v>5</v>
      </c>
      <c r="I339">
        <f t="shared" si="51"/>
        <v>5</v>
      </c>
      <c r="J339">
        <f t="shared" si="51"/>
        <v>5</v>
      </c>
      <c r="K339">
        <f t="shared" si="51"/>
        <v>0</v>
      </c>
      <c r="L339">
        <f t="shared" si="51"/>
        <v>5</v>
      </c>
      <c r="M339">
        <f t="shared" si="51"/>
        <v>5</v>
      </c>
    </row>
    <row r="340" spans="1:13">
      <c r="A340" t="str">
        <f t="shared" si="49"/>
        <v>45_9</v>
      </c>
      <c r="B340">
        <v>9</v>
      </c>
      <c r="C340">
        <f t="shared" si="50"/>
        <v>45</v>
      </c>
      <c r="D340">
        <f t="shared" si="52"/>
        <v>5</v>
      </c>
      <c r="E340">
        <f t="shared" si="53"/>
        <v>5</v>
      </c>
      <c r="F340">
        <f t="shared" si="51"/>
        <v>5</v>
      </c>
      <c r="G340">
        <f t="shared" si="51"/>
        <v>5</v>
      </c>
      <c r="H340">
        <f t="shared" si="51"/>
        <v>5</v>
      </c>
      <c r="I340">
        <f t="shared" si="51"/>
        <v>5</v>
      </c>
      <c r="J340">
        <f t="shared" si="51"/>
        <v>5</v>
      </c>
      <c r="K340">
        <f t="shared" si="51"/>
        <v>5</v>
      </c>
      <c r="L340">
        <f t="shared" si="51"/>
        <v>0</v>
      </c>
      <c r="M340">
        <f t="shared" si="51"/>
        <v>5</v>
      </c>
    </row>
    <row r="341" spans="1:13">
      <c r="A341" t="str">
        <f t="shared" si="49"/>
        <v>45_10</v>
      </c>
      <c r="B341">
        <v>10</v>
      </c>
      <c r="C341">
        <f t="shared" si="50"/>
        <v>45</v>
      </c>
      <c r="D341">
        <f t="shared" si="52"/>
        <v>5</v>
      </c>
      <c r="E341">
        <f t="shared" si="53"/>
        <v>5</v>
      </c>
      <c r="F341">
        <f t="shared" si="51"/>
        <v>5</v>
      </c>
      <c r="G341">
        <f t="shared" si="51"/>
        <v>5</v>
      </c>
      <c r="H341">
        <f t="shared" si="51"/>
        <v>5</v>
      </c>
      <c r="I341">
        <f t="shared" si="51"/>
        <v>5</v>
      </c>
      <c r="J341">
        <f t="shared" si="51"/>
        <v>5</v>
      </c>
      <c r="K341">
        <f t="shared" si="51"/>
        <v>5</v>
      </c>
      <c r="L341">
        <f t="shared" si="51"/>
        <v>5</v>
      </c>
      <c r="M341">
        <f t="shared" si="51"/>
        <v>0</v>
      </c>
    </row>
    <row r="342" spans="1:13">
      <c r="A342" t="str">
        <f t="shared" si="49"/>
        <v>45_11</v>
      </c>
      <c r="B342">
        <v>11</v>
      </c>
      <c r="C342">
        <f t="shared" si="50"/>
        <v>45</v>
      </c>
      <c r="D342">
        <f t="shared" si="52"/>
        <v>0</v>
      </c>
      <c r="E342">
        <f t="shared" si="53"/>
        <v>5</v>
      </c>
      <c r="F342">
        <f t="shared" si="51"/>
        <v>5</v>
      </c>
      <c r="G342">
        <f t="shared" si="51"/>
        <v>5</v>
      </c>
      <c r="H342">
        <f t="shared" si="51"/>
        <v>5</v>
      </c>
      <c r="I342">
        <f t="shared" si="51"/>
        <v>5</v>
      </c>
      <c r="J342">
        <f t="shared" si="51"/>
        <v>5</v>
      </c>
      <c r="K342">
        <f t="shared" si="51"/>
        <v>5</v>
      </c>
      <c r="L342">
        <f t="shared" si="51"/>
        <v>5</v>
      </c>
      <c r="M342">
        <f t="shared" si="51"/>
        <v>5</v>
      </c>
    </row>
    <row r="343" spans="1:13">
      <c r="A343" t="str">
        <f t="shared" si="49"/>
        <v>45_12</v>
      </c>
      <c r="B343">
        <v>12</v>
      </c>
      <c r="C343">
        <f t="shared" si="50"/>
        <v>45</v>
      </c>
      <c r="D343">
        <f t="shared" si="52"/>
        <v>5</v>
      </c>
      <c r="E343">
        <f t="shared" si="53"/>
        <v>0</v>
      </c>
      <c r="F343">
        <f t="shared" si="51"/>
        <v>5</v>
      </c>
      <c r="G343">
        <f t="shared" si="51"/>
        <v>5</v>
      </c>
      <c r="H343">
        <f t="shared" si="51"/>
        <v>5</v>
      </c>
      <c r="I343">
        <f t="shared" si="51"/>
        <v>5</v>
      </c>
      <c r="J343">
        <f t="shared" si="51"/>
        <v>5</v>
      </c>
      <c r="K343">
        <f t="shared" si="51"/>
        <v>5</v>
      </c>
      <c r="L343">
        <f t="shared" si="51"/>
        <v>5</v>
      </c>
      <c r="M343">
        <f t="shared" si="51"/>
        <v>5</v>
      </c>
    </row>
    <row r="344" spans="1:13">
      <c r="A344" t="str">
        <f t="shared" si="49"/>
        <v>45_13</v>
      </c>
      <c r="B344">
        <v>13</v>
      </c>
      <c r="C344">
        <f t="shared" si="50"/>
        <v>45</v>
      </c>
      <c r="D344">
        <f t="shared" si="52"/>
        <v>5</v>
      </c>
      <c r="E344">
        <f t="shared" si="53"/>
        <v>5</v>
      </c>
      <c r="F344">
        <f t="shared" si="51"/>
        <v>0</v>
      </c>
      <c r="G344">
        <f t="shared" si="51"/>
        <v>5</v>
      </c>
      <c r="H344">
        <f t="shared" si="51"/>
        <v>5</v>
      </c>
      <c r="I344">
        <f t="shared" si="51"/>
        <v>5</v>
      </c>
      <c r="J344">
        <f t="shared" si="51"/>
        <v>5</v>
      </c>
      <c r="K344">
        <f t="shared" si="51"/>
        <v>5</v>
      </c>
      <c r="L344">
        <f t="shared" si="51"/>
        <v>5</v>
      </c>
      <c r="M344">
        <f t="shared" si="51"/>
        <v>5</v>
      </c>
    </row>
    <row r="345" spans="1:13">
      <c r="A345" t="str">
        <f t="shared" si="49"/>
        <v>45_14</v>
      </c>
      <c r="B345">
        <v>14</v>
      </c>
      <c r="C345">
        <f t="shared" si="50"/>
        <v>45</v>
      </c>
      <c r="D345">
        <f t="shared" si="52"/>
        <v>5</v>
      </c>
      <c r="E345">
        <f t="shared" si="53"/>
        <v>5</v>
      </c>
      <c r="F345">
        <f t="shared" si="51"/>
        <v>5</v>
      </c>
      <c r="G345">
        <f t="shared" si="51"/>
        <v>0</v>
      </c>
      <c r="H345">
        <f t="shared" si="51"/>
        <v>5</v>
      </c>
      <c r="I345">
        <f t="shared" si="51"/>
        <v>5</v>
      </c>
      <c r="J345">
        <f t="shared" si="51"/>
        <v>5</v>
      </c>
      <c r="K345">
        <f t="shared" si="51"/>
        <v>5</v>
      </c>
      <c r="L345">
        <f t="shared" si="51"/>
        <v>5</v>
      </c>
      <c r="M345">
        <f t="shared" si="51"/>
        <v>5</v>
      </c>
    </row>
    <row r="346" spans="1:13">
      <c r="A346" t="str">
        <f t="shared" si="49"/>
        <v>45_15</v>
      </c>
      <c r="B346">
        <v>15</v>
      </c>
      <c r="C346">
        <f t="shared" si="50"/>
        <v>45</v>
      </c>
      <c r="D346">
        <f t="shared" si="52"/>
        <v>5</v>
      </c>
      <c r="E346">
        <f t="shared" si="53"/>
        <v>5</v>
      </c>
      <c r="F346">
        <f t="shared" si="51"/>
        <v>5</v>
      </c>
      <c r="G346">
        <f t="shared" si="51"/>
        <v>5</v>
      </c>
      <c r="H346">
        <f t="shared" si="51"/>
        <v>0</v>
      </c>
      <c r="I346">
        <f t="shared" si="51"/>
        <v>5</v>
      </c>
      <c r="J346">
        <f t="shared" si="51"/>
        <v>5</v>
      </c>
      <c r="K346">
        <f t="shared" si="51"/>
        <v>5</v>
      </c>
      <c r="L346">
        <f t="shared" si="51"/>
        <v>5</v>
      </c>
      <c r="M346">
        <f t="shared" si="51"/>
        <v>5</v>
      </c>
    </row>
    <row r="347" spans="1:13">
      <c r="A347" t="str">
        <f t="shared" si="49"/>
        <v>45_16</v>
      </c>
      <c r="B347">
        <v>16</v>
      </c>
      <c r="C347">
        <f t="shared" si="50"/>
        <v>45</v>
      </c>
      <c r="D347">
        <f t="shared" si="52"/>
        <v>5</v>
      </c>
      <c r="E347">
        <f t="shared" si="53"/>
        <v>5</v>
      </c>
      <c r="F347">
        <f t="shared" si="51"/>
        <v>5</v>
      </c>
      <c r="G347">
        <f t="shared" si="51"/>
        <v>5</v>
      </c>
      <c r="H347">
        <f t="shared" si="51"/>
        <v>5</v>
      </c>
      <c r="I347">
        <f t="shared" si="51"/>
        <v>0</v>
      </c>
      <c r="J347">
        <f t="shared" si="51"/>
        <v>5</v>
      </c>
      <c r="K347">
        <f t="shared" si="51"/>
        <v>5</v>
      </c>
      <c r="L347">
        <f t="shared" si="51"/>
        <v>5</v>
      </c>
      <c r="M347">
        <f t="shared" si="51"/>
        <v>5</v>
      </c>
    </row>
    <row r="348" spans="1:13">
      <c r="A348" t="str">
        <f t="shared" si="49"/>
        <v>45_17</v>
      </c>
      <c r="B348">
        <v>17</v>
      </c>
      <c r="C348">
        <f t="shared" si="50"/>
        <v>45</v>
      </c>
      <c r="D348">
        <f t="shared" si="52"/>
        <v>5</v>
      </c>
      <c r="E348">
        <f t="shared" si="53"/>
        <v>5</v>
      </c>
      <c r="F348">
        <f t="shared" si="51"/>
        <v>5</v>
      </c>
      <c r="G348">
        <f t="shared" si="51"/>
        <v>5</v>
      </c>
      <c r="H348">
        <f t="shared" si="51"/>
        <v>5</v>
      </c>
      <c r="I348">
        <f t="shared" si="51"/>
        <v>5</v>
      </c>
      <c r="J348">
        <f t="shared" si="51"/>
        <v>0</v>
      </c>
      <c r="K348">
        <f t="shared" si="51"/>
        <v>5</v>
      </c>
      <c r="L348">
        <f t="shared" si="51"/>
        <v>5</v>
      </c>
      <c r="M348">
        <f t="shared" si="51"/>
        <v>5</v>
      </c>
    </row>
    <row r="349" spans="1:13">
      <c r="A349" t="str">
        <f t="shared" si="49"/>
        <v>45_18</v>
      </c>
      <c r="B349">
        <v>18</v>
      </c>
      <c r="C349">
        <f t="shared" si="50"/>
        <v>45</v>
      </c>
      <c r="D349">
        <f t="shared" si="52"/>
        <v>5</v>
      </c>
      <c r="E349">
        <f t="shared" si="53"/>
        <v>5</v>
      </c>
      <c r="F349">
        <f t="shared" si="53"/>
        <v>5</v>
      </c>
      <c r="G349">
        <f t="shared" si="53"/>
        <v>5</v>
      </c>
      <c r="H349">
        <f t="shared" si="53"/>
        <v>5</v>
      </c>
      <c r="I349">
        <f t="shared" si="53"/>
        <v>5</v>
      </c>
      <c r="J349">
        <f t="shared" si="53"/>
        <v>5</v>
      </c>
      <c r="K349">
        <f t="shared" si="53"/>
        <v>0</v>
      </c>
      <c r="L349">
        <f t="shared" si="53"/>
        <v>5</v>
      </c>
      <c r="M349">
        <f t="shared" si="53"/>
        <v>5</v>
      </c>
    </row>
    <row r="350" spans="1:13">
      <c r="A350" t="str">
        <f t="shared" si="49"/>
        <v>45_19</v>
      </c>
      <c r="B350">
        <v>19</v>
      </c>
      <c r="C350">
        <f t="shared" si="50"/>
        <v>45</v>
      </c>
      <c r="D350">
        <f t="shared" si="52"/>
        <v>5</v>
      </c>
      <c r="E350">
        <f t="shared" si="53"/>
        <v>5</v>
      </c>
      <c r="F350">
        <f t="shared" si="53"/>
        <v>5</v>
      </c>
      <c r="G350">
        <f t="shared" si="53"/>
        <v>5</v>
      </c>
      <c r="H350">
        <f t="shared" si="53"/>
        <v>5</v>
      </c>
      <c r="I350">
        <f t="shared" si="53"/>
        <v>5</v>
      </c>
      <c r="J350">
        <f t="shared" si="53"/>
        <v>5</v>
      </c>
      <c r="K350">
        <f t="shared" si="53"/>
        <v>5</v>
      </c>
      <c r="L350">
        <f t="shared" si="53"/>
        <v>0</v>
      </c>
      <c r="M350">
        <f t="shared" si="53"/>
        <v>5</v>
      </c>
    </row>
    <row r="351" spans="1:13">
      <c r="A351" t="str">
        <f t="shared" si="49"/>
        <v>45_20</v>
      </c>
      <c r="B351">
        <v>20</v>
      </c>
      <c r="C351">
        <f t="shared" si="50"/>
        <v>45</v>
      </c>
      <c r="D351">
        <f t="shared" si="52"/>
        <v>5</v>
      </c>
      <c r="E351">
        <f t="shared" si="53"/>
        <v>5</v>
      </c>
      <c r="F351">
        <f t="shared" si="53"/>
        <v>5</v>
      </c>
      <c r="G351">
        <f t="shared" si="53"/>
        <v>5</v>
      </c>
      <c r="H351">
        <f t="shared" si="53"/>
        <v>5</v>
      </c>
      <c r="I351">
        <f t="shared" si="53"/>
        <v>5</v>
      </c>
      <c r="J351">
        <f t="shared" si="53"/>
        <v>5</v>
      </c>
      <c r="K351">
        <f t="shared" si="53"/>
        <v>5</v>
      </c>
      <c r="L351">
        <f t="shared" si="53"/>
        <v>5</v>
      </c>
      <c r="M351">
        <f t="shared" si="53"/>
        <v>0</v>
      </c>
    </row>
    <row r="352" spans="1:13">
      <c r="A352" t="str">
        <f t="shared" si="49"/>
        <v>45_21</v>
      </c>
      <c r="B352">
        <v>21</v>
      </c>
      <c r="C352">
        <f t="shared" si="50"/>
        <v>45</v>
      </c>
      <c r="D352">
        <f t="shared" si="52"/>
        <v>0</v>
      </c>
      <c r="E352">
        <f t="shared" si="53"/>
        <v>5</v>
      </c>
      <c r="F352">
        <f t="shared" si="53"/>
        <v>5</v>
      </c>
      <c r="G352">
        <f t="shared" si="53"/>
        <v>5</v>
      </c>
      <c r="H352">
        <f t="shared" si="53"/>
        <v>5</v>
      </c>
      <c r="I352">
        <f t="shared" si="53"/>
        <v>5</v>
      </c>
      <c r="J352">
        <f t="shared" si="53"/>
        <v>5</v>
      </c>
      <c r="K352">
        <f t="shared" si="53"/>
        <v>5</v>
      </c>
      <c r="L352">
        <f t="shared" si="53"/>
        <v>5</v>
      </c>
      <c r="M352">
        <f t="shared" si="53"/>
        <v>5</v>
      </c>
    </row>
    <row r="353" spans="1:13">
      <c r="A353" t="str">
        <f t="shared" si="49"/>
        <v>45_22</v>
      </c>
      <c r="B353">
        <v>22</v>
      </c>
      <c r="C353">
        <f t="shared" si="50"/>
        <v>45</v>
      </c>
      <c r="D353">
        <f t="shared" si="52"/>
        <v>5</v>
      </c>
      <c r="E353">
        <f t="shared" si="53"/>
        <v>0</v>
      </c>
      <c r="F353">
        <f t="shared" si="53"/>
        <v>5</v>
      </c>
      <c r="G353">
        <f t="shared" si="53"/>
        <v>5</v>
      </c>
      <c r="H353">
        <f t="shared" si="53"/>
        <v>5</v>
      </c>
      <c r="I353">
        <f t="shared" si="53"/>
        <v>5</v>
      </c>
      <c r="J353">
        <f t="shared" si="53"/>
        <v>5</v>
      </c>
      <c r="K353">
        <f t="shared" si="53"/>
        <v>5</v>
      </c>
      <c r="L353">
        <f t="shared" si="53"/>
        <v>5</v>
      </c>
      <c r="M353">
        <f t="shared" si="53"/>
        <v>5</v>
      </c>
    </row>
    <row r="354" spans="1:13">
      <c r="A354" t="str">
        <f t="shared" si="49"/>
        <v>45_23</v>
      </c>
      <c r="B354">
        <v>23</v>
      </c>
      <c r="C354">
        <f t="shared" si="50"/>
        <v>45</v>
      </c>
      <c r="D354">
        <f t="shared" si="52"/>
        <v>5</v>
      </c>
      <c r="E354">
        <f t="shared" si="53"/>
        <v>5</v>
      </c>
      <c r="F354">
        <f t="shared" si="53"/>
        <v>0</v>
      </c>
      <c r="G354">
        <f t="shared" si="53"/>
        <v>5</v>
      </c>
      <c r="H354">
        <f t="shared" si="53"/>
        <v>5</v>
      </c>
      <c r="I354">
        <f t="shared" si="53"/>
        <v>5</v>
      </c>
      <c r="J354">
        <f t="shared" si="53"/>
        <v>5</v>
      </c>
      <c r="K354">
        <f t="shared" si="53"/>
        <v>5</v>
      </c>
      <c r="L354">
        <f t="shared" si="53"/>
        <v>5</v>
      </c>
      <c r="M354">
        <f t="shared" si="53"/>
        <v>5</v>
      </c>
    </row>
    <row r="355" spans="1:13">
      <c r="A355" t="str">
        <f t="shared" si="49"/>
        <v>45_24</v>
      </c>
      <c r="B355">
        <v>24</v>
      </c>
      <c r="C355">
        <f t="shared" si="50"/>
        <v>45</v>
      </c>
      <c r="D355">
        <f t="shared" si="52"/>
        <v>5</v>
      </c>
      <c r="E355">
        <f t="shared" si="53"/>
        <v>5</v>
      </c>
      <c r="F355">
        <f t="shared" si="53"/>
        <v>5</v>
      </c>
      <c r="G355">
        <f t="shared" si="53"/>
        <v>0</v>
      </c>
      <c r="H355">
        <f t="shared" si="53"/>
        <v>5</v>
      </c>
      <c r="I355">
        <f t="shared" si="53"/>
        <v>5</v>
      </c>
      <c r="J355">
        <f t="shared" si="53"/>
        <v>5</v>
      </c>
      <c r="K355">
        <f t="shared" si="53"/>
        <v>5</v>
      </c>
      <c r="L355">
        <f t="shared" si="53"/>
        <v>5</v>
      </c>
      <c r="M355">
        <f t="shared" si="53"/>
        <v>5</v>
      </c>
    </row>
    <row r="356" spans="1:13">
      <c r="A356" t="str">
        <f t="shared" si="49"/>
        <v>45_25</v>
      </c>
      <c r="B356">
        <v>25</v>
      </c>
      <c r="C356">
        <f t="shared" si="50"/>
        <v>45</v>
      </c>
      <c r="D356">
        <f t="shared" si="52"/>
        <v>5</v>
      </c>
      <c r="E356">
        <f t="shared" si="53"/>
        <v>5</v>
      </c>
      <c r="F356">
        <f t="shared" si="53"/>
        <v>5</v>
      </c>
      <c r="G356">
        <f t="shared" si="53"/>
        <v>5</v>
      </c>
      <c r="H356">
        <f t="shared" si="53"/>
        <v>0</v>
      </c>
      <c r="I356">
        <f t="shared" si="53"/>
        <v>5</v>
      </c>
      <c r="J356">
        <f t="shared" si="53"/>
        <v>5</v>
      </c>
      <c r="K356">
        <f t="shared" si="53"/>
        <v>5</v>
      </c>
      <c r="L356">
        <f t="shared" si="53"/>
        <v>5</v>
      </c>
      <c r="M356">
        <f t="shared" si="53"/>
        <v>5</v>
      </c>
    </row>
    <row r="357" spans="1:13">
      <c r="A357" t="str">
        <f t="shared" si="49"/>
        <v>45_26</v>
      </c>
      <c r="B357">
        <v>26</v>
      </c>
      <c r="C357">
        <f t="shared" si="50"/>
        <v>45</v>
      </c>
      <c r="D357">
        <f t="shared" si="52"/>
        <v>5</v>
      </c>
      <c r="E357">
        <f t="shared" si="53"/>
        <v>5</v>
      </c>
      <c r="F357">
        <f t="shared" si="53"/>
        <v>5</v>
      </c>
      <c r="G357">
        <f t="shared" si="53"/>
        <v>5</v>
      </c>
      <c r="H357">
        <f t="shared" si="53"/>
        <v>5</v>
      </c>
      <c r="I357">
        <f t="shared" si="53"/>
        <v>0</v>
      </c>
      <c r="J357">
        <f t="shared" si="53"/>
        <v>5</v>
      </c>
      <c r="K357">
        <f t="shared" si="53"/>
        <v>5</v>
      </c>
      <c r="L357">
        <f t="shared" si="53"/>
        <v>5</v>
      </c>
      <c r="M357">
        <f t="shared" si="53"/>
        <v>5</v>
      </c>
    </row>
    <row r="358" spans="1:13">
      <c r="A358" t="str">
        <f t="shared" si="49"/>
        <v>45_27</v>
      </c>
      <c r="B358">
        <v>27</v>
      </c>
      <c r="C358">
        <f t="shared" si="50"/>
        <v>45</v>
      </c>
      <c r="D358">
        <f t="shared" si="52"/>
        <v>5</v>
      </c>
      <c r="E358">
        <f t="shared" si="53"/>
        <v>5</v>
      </c>
      <c r="F358">
        <f t="shared" si="53"/>
        <v>5</v>
      </c>
      <c r="G358">
        <f t="shared" si="53"/>
        <v>5</v>
      </c>
      <c r="H358">
        <f t="shared" si="53"/>
        <v>5</v>
      </c>
      <c r="I358">
        <f t="shared" si="53"/>
        <v>5</v>
      </c>
      <c r="J358">
        <f t="shared" si="53"/>
        <v>0</v>
      </c>
      <c r="K358">
        <f t="shared" si="53"/>
        <v>5</v>
      </c>
      <c r="L358">
        <f t="shared" si="53"/>
        <v>5</v>
      </c>
      <c r="M358">
        <f t="shared" si="53"/>
        <v>5</v>
      </c>
    </row>
    <row r="359" spans="1:13">
      <c r="A359" t="str">
        <f t="shared" si="49"/>
        <v>45_28</v>
      </c>
      <c r="B359">
        <v>28</v>
      </c>
      <c r="C359">
        <f t="shared" si="50"/>
        <v>45</v>
      </c>
      <c r="D359">
        <f t="shared" si="52"/>
        <v>5</v>
      </c>
      <c r="E359">
        <f t="shared" si="53"/>
        <v>5</v>
      </c>
      <c r="F359">
        <f t="shared" si="53"/>
        <v>5</v>
      </c>
      <c r="G359">
        <f t="shared" si="53"/>
        <v>5</v>
      </c>
      <c r="H359">
        <f t="shared" si="53"/>
        <v>5</v>
      </c>
      <c r="I359">
        <f t="shared" si="53"/>
        <v>5</v>
      </c>
      <c r="J359">
        <f t="shared" si="53"/>
        <v>5</v>
      </c>
      <c r="K359">
        <f t="shared" si="53"/>
        <v>0</v>
      </c>
      <c r="L359">
        <f t="shared" si="53"/>
        <v>5</v>
      </c>
      <c r="M359">
        <f t="shared" si="53"/>
        <v>5</v>
      </c>
    </row>
    <row r="360" spans="1:13">
      <c r="A360" t="str">
        <f t="shared" si="49"/>
        <v>45_29</v>
      </c>
      <c r="B360">
        <v>29</v>
      </c>
      <c r="C360">
        <f t="shared" si="50"/>
        <v>45</v>
      </c>
      <c r="D360">
        <f t="shared" si="52"/>
        <v>5</v>
      </c>
      <c r="E360">
        <f t="shared" si="53"/>
        <v>5</v>
      </c>
      <c r="F360">
        <f t="shared" si="53"/>
        <v>5</v>
      </c>
      <c r="G360">
        <f t="shared" si="53"/>
        <v>5</v>
      </c>
      <c r="H360">
        <f t="shared" si="53"/>
        <v>5</v>
      </c>
      <c r="I360">
        <f t="shared" si="53"/>
        <v>5</v>
      </c>
      <c r="J360">
        <f t="shared" si="53"/>
        <v>5</v>
      </c>
      <c r="K360">
        <f t="shared" si="53"/>
        <v>5</v>
      </c>
      <c r="L360">
        <f t="shared" si="53"/>
        <v>0</v>
      </c>
      <c r="M360">
        <f t="shared" si="53"/>
        <v>5</v>
      </c>
    </row>
    <row r="361" spans="1:13">
      <c r="A361" t="str">
        <f t="shared" si="49"/>
        <v>45_30</v>
      </c>
      <c r="B361">
        <v>30</v>
      </c>
      <c r="C361">
        <f t="shared" si="50"/>
        <v>45</v>
      </c>
      <c r="D361">
        <f t="shared" si="52"/>
        <v>5</v>
      </c>
      <c r="E361">
        <f t="shared" si="53"/>
        <v>5</v>
      </c>
      <c r="F361">
        <f t="shared" si="53"/>
        <v>5</v>
      </c>
      <c r="G361">
        <f t="shared" si="53"/>
        <v>5</v>
      </c>
      <c r="H361">
        <f t="shared" si="53"/>
        <v>5</v>
      </c>
      <c r="I361">
        <f t="shared" si="53"/>
        <v>5</v>
      </c>
      <c r="J361">
        <f t="shared" si="53"/>
        <v>5</v>
      </c>
      <c r="K361">
        <f t="shared" si="53"/>
        <v>5</v>
      </c>
      <c r="L361">
        <f t="shared" si="53"/>
        <v>5</v>
      </c>
      <c r="M361">
        <f t="shared" si="53"/>
        <v>0</v>
      </c>
    </row>
    <row r="362" spans="1:13">
      <c r="A362" t="str">
        <f t="shared" si="49"/>
        <v>40_1</v>
      </c>
      <c r="B362">
        <v>1</v>
      </c>
      <c r="C362">
        <f>SUM(D362:M362)</f>
        <v>40</v>
      </c>
      <c r="D362">
        <v>5</v>
      </c>
      <c r="E362">
        <v>5</v>
      </c>
      <c r="F362">
        <v>5</v>
      </c>
      <c r="G362">
        <v>0</v>
      </c>
      <c r="H362">
        <v>5</v>
      </c>
      <c r="I362">
        <v>0</v>
      </c>
      <c r="J362">
        <v>5</v>
      </c>
      <c r="K362">
        <v>5</v>
      </c>
      <c r="L362">
        <v>5</v>
      </c>
      <c r="M362">
        <v>5</v>
      </c>
    </row>
    <row r="363" spans="1:13">
      <c r="A363" t="str">
        <f t="shared" si="49"/>
        <v>40_2</v>
      </c>
      <c r="B363">
        <v>2</v>
      </c>
      <c r="C363">
        <f t="shared" ref="C363:C391" si="54">SUM(D363:M363)</f>
        <v>40</v>
      </c>
      <c r="D363">
        <f>M362</f>
        <v>5</v>
      </c>
      <c r="E363">
        <f>D362</f>
        <v>5</v>
      </c>
      <c r="F363">
        <f t="shared" ref="F363:M378" si="55">E362</f>
        <v>5</v>
      </c>
      <c r="G363">
        <f t="shared" si="55"/>
        <v>5</v>
      </c>
      <c r="H363">
        <f t="shared" si="55"/>
        <v>0</v>
      </c>
      <c r="I363">
        <f t="shared" si="55"/>
        <v>5</v>
      </c>
      <c r="J363">
        <f t="shared" si="55"/>
        <v>0</v>
      </c>
      <c r="K363">
        <f t="shared" si="55"/>
        <v>5</v>
      </c>
      <c r="L363">
        <f t="shared" si="55"/>
        <v>5</v>
      </c>
      <c r="M363">
        <f>L362</f>
        <v>5</v>
      </c>
    </row>
    <row r="364" spans="1:13">
      <c r="A364" t="str">
        <f t="shared" si="49"/>
        <v>40_3</v>
      </c>
      <c r="B364">
        <v>3</v>
      </c>
      <c r="C364">
        <f t="shared" si="54"/>
        <v>40</v>
      </c>
      <c r="D364">
        <f>M363</f>
        <v>5</v>
      </c>
      <c r="E364">
        <f>D363</f>
        <v>5</v>
      </c>
      <c r="F364">
        <f t="shared" si="55"/>
        <v>5</v>
      </c>
      <c r="G364">
        <f t="shared" si="55"/>
        <v>5</v>
      </c>
      <c r="H364">
        <f t="shared" si="55"/>
        <v>5</v>
      </c>
      <c r="I364">
        <f t="shared" si="55"/>
        <v>0</v>
      </c>
      <c r="J364">
        <f t="shared" si="55"/>
        <v>5</v>
      </c>
      <c r="K364">
        <f t="shared" si="55"/>
        <v>0</v>
      </c>
      <c r="L364">
        <f t="shared" si="55"/>
        <v>5</v>
      </c>
      <c r="M364">
        <f>L363</f>
        <v>5</v>
      </c>
    </row>
    <row r="365" spans="1:13">
      <c r="A365" t="str">
        <f t="shared" si="49"/>
        <v>40_4</v>
      </c>
      <c r="B365">
        <v>4</v>
      </c>
      <c r="C365">
        <f t="shared" si="54"/>
        <v>40</v>
      </c>
      <c r="D365">
        <f t="shared" ref="D365:D391" si="56">M364</f>
        <v>5</v>
      </c>
      <c r="E365">
        <f t="shared" ref="E365:M391" si="57">D364</f>
        <v>5</v>
      </c>
      <c r="F365">
        <f t="shared" si="55"/>
        <v>5</v>
      </c>
      <c r="G365">
        <f t="shared" si="55"/>
        <v>5</v>
      </c>
      <c r="H365">
        <f t="shared" si="55"/>
        <v>5</v>
      </c>
      <c r="I365">
        <f t="shared" si="55"/>
        <v>5</v>
      </c>
      <c r="J365">
        <f t="shared" si="55"/>
        <v>0</v>
      </c>
      <c r="K365">
        <f t="shared" si="55"/>
        <v>5</v>
      </c>
      <c r="L365">
        <f t="shared" si="55"/>
        <v>0</v>
      </c>
      <c r="M365">
        <f t="shared" si="55"/>
        <v>5</v>
      </c>
    </row>
    <row r="366" spans="1:13">
      <c r="A366" t="str">
        <f t="shared" si="49"/>
        <v>40_5</v>
      </c>
      <c r="B366">
        <v>5</v>
      </c>
      <c r="C366">
        <f t="shared" si="54"/>
        <v>40</v>
      </c>
      <c r="D366">
        <f t="shared" si="56"/>
        <v>5</v>
      </c>
      <c r="E366">
        <f t="shared" si="57"/>
        <v>5</v>
      </c>
      <c r="F366">
        <f t="shared" si="55"/>
        <v>5</v>
      </c>
      <c r="G366">
        <f t="shared" si="55"/>
        <v>5</v>
      </c>
      <c r="H366">
        <f t="shared" si="55"/>
        <v>5</v>
      </c>
      <c r="I366">
        <f t="shared" si="55"/>
        <v>5</v>
      </c>
      <c r="J366">
        <f t="shared" si="55"/>
        <v>5</v>
      </c>
      <c r="K366">
        <f t="shared" si="55"/>
        <v>0</v>
      </c>
      <c r="L366">
        <f t="shared" si="55"/>
        <v>5</v>
      </c>
      <c r="M366">
        <f t="shared" si="55"/>
        <v>0</v>
      </c>
    </row>
    <row r="367" spans="1:13">
      <c r="A367" t="str">
        <f t="shared" si="49"/>
        <v>40_6</v>
      </c>
      <c r="B367">
        <v>6</v>
      </c>
      <c r="C367">
        <f t="shared" si="54"/>
        <v>40</v>
      </c>
      <c r="D367">
        <f t="shared" si="56"/>
        <v>0</v>
      </c>
      <c r="E367">
        <f t="shared" si="57"/>
        <v>5</v>
      </c>
      <c r="F367">
        <f t="shared" si="55"/>
        <v>5</v>
      </c>
      <c r="G367">
        <f t="shared" si="55"/>
        <v>5</v>
      </c>
      <c r="H367">
        <f t="shared" si="55"/>
        <v>5</v>
      </c>
      <c r="I367">
        <f t="shared" si="55"/>
        <v>5</v>
      </c>
      <c r="J367">
        <f t="shared" si="55"/>
        <v>5</v>
      </c>
      <c r="K367">
        <f t="shared" si="55"/>
        <v>5</v>
      </c>
      <c r="L367">
        <f t="shared" si="55"/>
        <v>0</v>
      </c>
      <c r="M367">
        <f t="shared" si="55"/>
        <v>5</v>
      </c>
    </row>
    <row r="368" spans="1:13">
      <c r="A368" t="str">
        <f t="shared" si="49"/>
        <v>40_7</v>
      </c>
      <c r="B368">
        <v>7</v>
      </c>
      <c r="C368">
        <f t="shared" si="54"/>
        <v>40</v>
      </c>
      <c r="D368">
        <f t="shared" si="56"/>
        <v>5</v>
      </c>
      <c r="E368">
        <f t="shared" si="57"/>
        <v>0</v>
      </c>
      <c r="F368">
        <f t="shared" si="55"/>
        <v>5</v>
      </c>
      <c r="G368">
        <f t="shared" si="55"/>
        <v>5</v>
      </c>
      <c r="H368">
        <f t="shared" si="55"/>
        <v>5</v>
      </c>
      <c r="I368">
        <f t="shared" si="55"/>
        <v>5</v>
      </c>
      <c r="J368">
        <f t="shared" si="55"/>
        <v>5</v>
      </c>
      <c r="K368">
        <f t="shared" si="55"/>
        <v>5</v>
      </c>
      <c r="L368">
        <f t="shared" si="55"/>
        <v>5</v>
      </c>
      <c r="M368">
        <f t="shared" si="55"/>
        <v>0</v>
      </c>
    </row>
    <row r="369" spans="1:13">
      <c r="A369" t="str">
        <f t="shared" si="49"/>
        <v>40_8</v>
      </c>
      <c r="B369">
        <v>8</v>
      </c>
      <c r="C369">
        <f t="shared" si="54"/>
        <v>40</v>
      </c>
      <c r="D369">
        <f t="shared" si="56"/>
        <v>0</v>
      </c>
      <c r="E369">
        <f t="shared" si="57"/>
        <v>5</v>
      </c>
      <c r="F369">
        <f t="shared" si="55"/>
        <v>0</v>
      </c>
      <c r="G369">
        <f t="shared" si="55"/>
        <v>5</v>
      </c>
      <c r="H369">
        <f t="shared" si="55"/>
        <v>5</v>
      </c>
      <c r="I369">
        <f t="shared" si="55"/>
        <v>5</v>
      </c>
      <c r="J369">
        <f t="shared" si="55"/>
        <v>5</v>
      </c>
      <c r="K369">
        <f t="shared" si="55"/>
        <v>5</v>
      </c>
      <c r="L369">
        <f t="shared" si="55"/>
        <v>5</v>
      </c>
      <c r="M369">
        <f t="shared" si="55"/>
        <v>5</v>
      </c>
    </row>
    <row r="370" spans="1:13">
      <c r="A370" t="str">
        <f t="shared" si="49"/>
        <v>40_9</v>
      </c>
      <c r="B370">
        <v>9</v>
      </c>
      <c r="C370">
        <f t="shared" si="54"/>
        <v>40</v>
      </c>
      <c r="D370">
        <f t="shared" si="56"/>
        <v>5</v>
      </c>
      <c r="E370">
        <f t="shared" si="57"/>
        <v>0</v>
      </c>
      <c r="F370">
        <f t="shared" si="55"/>
        <v>5</v>
      </c>
      <c r="G370">
        <f t="shared" si="55"/>
        <v>0</v>
      </c>
      <c r="H370">
        <f t="shared" si="55"/>
        <v>5</v>
      </c>
      <c r="I370">
        <f t="shared" si="55"/>
        <v>5</v>
      </c>
      <c r="J370">
        <f t="shared" si="55"/>
        <v>5</v>
      </c>
      <c r="K370">
        <f t="shared" si="55"/>
        <v>5</v>
      </c>
      <c r="L370">
        <f t="shared" si="55"/>
        <v>5</v>
      </c>
      <c r="M370">
        <f t="shared" si="55"/>
        <v>5</v>
      </c>
    </row>
    <row r="371" spans="1:13">
      <c r="A371" t="str">
        <f t="shared" si="49"/>
        <v>40_10</v>
      </c>
      <c r="B371">
        <v>10</v>
      </c>
      <c r="C371">
        <f t="shared" si="54"/>
        <v>40</v>
      </c>
      <c r="D371">
        <f t="shared" si="56"/>
        <v>5</v>
      </c>
      <c r="E371">
        <f t="shared" si="57"/>
        <v>5</v>
      </c>
      <c r="F371">
        <f t="shared" si="55"/>
        <v>0</v>
      </c>
      <c r="G371">
        <f t="shared" si="55"/>
        <v>5</v>
      </c>
      <c r="H371">
        <f t="shared" si="55"/>
        <v>0</v>
      </c>
      <c r="I371">
        <f t="shared" si="55"/>
        <v>5</v>
      </c>
      <c r="J371">
        <f t="shared" si="55"/>
        <v>5</v>
      </c>
      <c r="K371">
        <f t="shared" si="55"/>
        <v>5</v>
      </c>
      <c r="L371">
        <f t="shared" si="55"/>
        <v>5</v>
      </c>
      <c r="M371">
        <f t="shared" si="55"/>
        <v>5</v>
      </c>
    </row>
    <row r="372" spans="1:13">
      <c r="A372" t="str">
        <f t="shared" si="49"/>
        <v>40_11</v>
      </c>
      <c r="B372">
        <v>11</v>
      </c>
      <c r="C372">
        <f t="shared" si="54"/>
        <v>40</v>
      </c>
      <c r="D372">
        <f t="shared" si="56"/>
        <v>5</v>
      </c>
      <c r="E372">
        <f t="shared" si="57"/>
        <v>5</v>
      </c>
      <c r="F372">
        <f t="shared" si="55"/>
        <v>5</v>
      </c>
      <c r="G372">
        <f t="shared" si="55"/>
        <v>0</v>
      </c>
      <c r="H372">
        <f t="shared" si="55"/>
        <v>5</v>
      </c>
      <c r="I372">
        <f t="shared" si="55"/>
        <v>0</v>
      </c>
      <c r="J372">
        <f t="shared" si="55"/>
        <v>5</v>
      </c>
      <c r="K372">
        <f t="shared" si="55"/>
        <v>5</v>
      </c>
      <c r="L372">
        <f t="shared" si="55"/>
        <v>5</v>
      </c>
      <c r="M372">
        <f t="shared" si="55"/>
        <v>5</v>
      </c>
    </row>
    <row r="373" spans="1:13">
      <c r="A373" t="str">
        <f t="shared" si="49"/>
        <v>40_12</v>
      </c>
      <c r="B373">
        <v>12</v>
      </c>
      <c r="C373">
        <f t="shared" si="54"/>
        <v>40</v>
      </c>
      <c r="D373">
        <f t="shared" si="56"/>
        <v>5</v>
      </c>
      <c r="E373">
        <f t="shared" si="57"/>
        <v>5</v>
      </c>
      <c r="F373">
        <f t="shared" si="55"/>
        <v>5</v>
      </c>
      <c r="G373">
        <f t="shared" si="55"/>
        <v>5</v>
      </c>
      <c r="H373">
        <f t="shared" si="55"/>
        <v>0</v>
      </c>
      <c r="I373">
        <f t="shared" si="55"/>
        <v>5</v>
      </c>
      <c r="J373">
        <f t="shared" si="55"/>
        <v>0</v>
      </c>
      <c r="K373">
        <f t="shared" si="55"/>
        <v>5</v>
      </c>
      <c r="L373">
        <f t="shared" si="55"/>
        <v>5</v>
      </c>
      <c r="M373">
        <f t="shared" si="55"/>
        <v>5</v>
      </c>
    </row>
    <row r="374" spans="1:13">
      <c r="A374" t="str">
        <f t="shared" si="49"/>
        <v>40_13</v>
      </c>
      <c r="B374">
        <v>13</v>
      </c>
      <c r="C374">
        <f t="shared" si="54"/>
        <v>40</v>
      </c>
      <c r="D374">
        <f t="shared" si="56"/>
        <v>5</v>
      </c>
      <c r="E374">
        <f t="shared" si="57"/>
        <v>5</v>
      </c>
      <c r="F374">
        <f t="shared" si="55"/>
        <v>5</v>
      </c>
      <c r="G374">
        <f t="shared" si="55"/>
        <v>5</v>
      </c>
      <c r="H374">
        <f t="shared" si="55"/>
        <v>5</v>
      </c>
      <c r="I374">
        <f t="shared" si="55"/>
        <v>0</v>
      </c>
      <c r="J374">
        <f t="shared" si="55"/>
        <v>5</v>
      </c>
      <c r="K374">
        <f t="shared" si="55"/>
        <v>0</v>
      </c>
      <c r="L374">
        <f t="shared" si="55"/>
        <v>5</v>
      </c>
      <c r="M374">
        <f t="shared" si="55"/>
        <v>5</v>
      </c>
    </row>
    <row r="375" spans="1:13">
      <c r="A375" t="str">
        <f t="shared" si="49"/>
        <v>40_14</v>
      </c>
      <c r="B375">
        <v>14</v>
      </c>
      <c r="C375">
        <f t="shared" si="54"/>
        <v>40</v>
      </c>
      <c r="D375">
        <f t="shared" si="56"/>
        <v>5</v>
      </c>
      <c r="E375">
        <f t="shared" si="57"/>
        <v>5</v>
      </c>
      <c r="F375">
        <f t="shared" si="55"/>
        <v>5</v>
      </c>
      <c r="G375">
        <f t="shared" si="55"/>
        <v>5</v>
      </c>
      <c r="H375">
        <f t="shared" si="55"/>
        <v>5</v>
      </c>
      <c r="I375">
        <f t="shared" si="55"/>
        <v>5</v>
      </c>
      <c r="J375">
        <f t="shared" si="55"/>
        <v>0</v>
      </c>
      <c r="K375">
        <f t="shared" si="55"/>
        <v>5</v>
      </c>
      <c r="L375">
        <f t="shared" si="55"/>
        <v>0</v>
      </c>
      <c r="M375">
        <f t="shared" si="55"/>
        <v>5</v>
      </c>
    </row>
    <row r="376" spans="1:13">
      <c r="A376" t="str">
        <f t="shared" si="49"/>
        <v>40_15</v>
      </c>
      <c r="B376">
        <v>15</v>
      </c>
      <c r="C376">
        <f t="shared" si="54"/>
        <v>40</v>
      </c>
      <c r="D376">
        <f t="shared" si="56"/>
        <v>5</v>
      </c>
      <c r="E376">
        <f t="shared" si="57"/>
        <v>5</v>
      </c>
      <c r="F376">
        <f t="shared" si="55"/>
        <v>5</v>
      </c>
      <c r="G376">
        <f t="shared" si="55"/>
        <v>5</v>
      </c>
      <c r="H376">
        <f t="shared" si="55"/>
        <v>5</v>
      </c>
      <c r="I376">
        <f t="shared" si="55"/>
        <v>5</v>
      </c>
      <c r="J376">
        <f t="shared" si="55"/>
        <v>5</v>
      </c>
      <c r="K376">
        <f t="shared" si="55"/>
        <v>0</v>
      </c>
      <c r="L376">
        <f t="shared" si="55"/>
        <v>5</v>
      </c>
      <c r="M376">
        <f t="shared" si="55"/>
        <v>0</v>
      </c>
    </row>
    <row r="377" spans="1:13">
      <c r="A377" t="str">
        <f t="shared" si="49"/>
        <v>40_16</v>
      </c>
      <c r="B377">
        <v>16</v>
      </c>
      <c r="C377">
        <f t="shared" si="54"/>
        <v>40</v>
      </c>
      <c r="D377">
        <f t="shared" si="56"/>
        <v>0</v>
      </c>
      <c r="E377">
        <f t="shared" si="57"/>
        <v>5</v>
      </c>
      <c r="F377">
        <f t="shared" si="55"/>
        <v>5</v>
      </c>
      <c r="G377">
        <f t="shared" si="55"/>
        <v>5</v>
      </c>
      <c r="H377">
        <f t="shared" si="55"/>
        <v>5</v>
      </c>
      <c r="I377">
        <f t="shared" si="55"/>
        <v>5</v>
      </c>
      <c r="J377">
        <f t="shared" si="55"/>
        <v>5</v>
      </c>
      <c r="K377">
        <f t="shared" si="55"/>
        <v>5</v>
      </c>
      <c r="L377">
        <f t="shared" si="55"/>
        <v>0</v>
      </c>
      <c r="M377">
        <f t="shared" si="55"/>
        <v>5</v>
      </c>
    </row>
    <row r="378" spans="1:13">
      <c r="A378" t="str">
        <f t="shared" si="49"/>
        <v>40_17</v>
      </c>
      <c r="B378">
        <v>17</v>
      </c>
      <c r="C378">
        <f t="shared" si="54"/>
        <v>40</v>
      </c>
      <c r="D378">
        <f t="shared" si="56"/>
        <v>5</v>
      </c>
      <c r="E378">
        <f t="shared" si="57"/>
        <v>0</v>
      </c>
      <c r="F378">
        <f t="shared" si="55"/>
        <v>5</v>
      </c>
      <c r="G378">
        <f t="shared" si="55"/>
        <v>5</v>
      </c>
      <c r="H378">
        <f t="shared" si="55"/>
        <v>5</v>
      </c>
      <c r="I378">
        <f t="shared" si="55"/>
        <v>5</v>
      </c>
      <c r="J378">
        <f t="shared" si="55"/>
        <v>5</v>
      </c>
      <c r="K378">
        <f t="shared" si="55"/>
        <v>5</v>
      </c>
      <c r="L378">
        <f t="shared" si="55"/>
        <v>5</v>
      </c>
      <c r="M378">
        <f t="shared" si="55"/>
        <v>0</v>
      </c>
    </row>
    <row r="379" spans="1:13">
      <c r="A379" t="str">
        <f t="shared" si="49"/>
        <v>40_18</v>
      </c>
      <c r="B379">
        <v>18</v>
      </c>
      <c r="C379">
        <f t="shared" si="54"/>
        <v>40</v>
      </c>
      <c r="D379">
        <f t="shared" si="56"/>
        <v>0</v>
      </c>
      <c r="E379">
        <f t="shared" si="57"/>
        <v>5</v>
      </c>
      <c r="F379">
        <f t="shared" si="57"/>
        <v>0</v>
      </c>
      <c r="G379">
        <f t="shared" si="57"/>
        <v>5</v>
      </c>
      <c r="H379">
        <f t="shared" si="57"/>
        <v>5</v>
      </c>
      <c r="I379">
        <f t="shared" si="57"/>
        <v>5</v>
      </c>
      <c r="J379">
        <f t="shared" si="57"/>
        <v>5</v>
      </c>
      <c r="K379">
        <f t="shared" si="57"/>
        <v>5</v>
      </c>
      <c r="L379">
        <f t="shared" si="57"/>
        <v>5</v>
      </c>
      <c r="M379">
        <f t="shared" si="57"/>
        <v>5</v>
      </c>
    </row>
    <row r="380" spans="1:13">
      <c r="A380" t="str">
        <f t="shared" si="49"/>
        <v>40_19</v>
      </c>
      <c r="B380">
        <v>19</v>
      </c>
      <c r="C380">
        <f t="shared" si="54"/>
        <v>40</v>
      </c>
      <c r="D380">
        <f t="shared" si="56"/>
        <v>5</v>
      </c>
      <c r="E380">
        <f t="shared" si="57"/>
        <v>0</v>
      </c>
      <c r="F380">
        <f t="shared" si="57"/>
        <v>5</v>
      </c>
      <c r="G380">
        <f t="shared" si="57"/>
        <v>0</v>
      </c>
      <c r="H380">
        <f t="shared" si="57"/>
        <v>5</v>
      </c>
      <c r="I380">
        <f t="shared" si="57"/>
        <v>5</v>
      </c>
      <c r="J380">
        <f t="shared" si="57"/>
        <v>5</v>
      </c>
      <c r="K380">
        <f t="shared" si="57"/>
        <v>5</v>
      </c>
      <c r="L380">
        <f t="shared" si="57"/>
        <v>5</v>
      </c>
      <c r="M380">
        <f t="shared" si="57"/>
        <v>5</v>
      </c>
    </row>
    <row r="381" spans="1:13">
      <c r="A381" t="str">
        <f t="shared" si="49"/>
        <v>40_20</v>
      </c>
      <c r="B381">
        <v>20</v>
      </c>
      <c r="C381">
        <f t="shared" si="54"/>
        <v>40</v>
      </c>
      <c r="D381">
        <f t="shared" si="56"/>
        <v>5</v>
      </c>
      <c r="E381">
        <f t="shared" si="57"/>
        <v>5</v>
      </c>
      <c r="F381">
        <f t="shared" si="57"/>
        <v>0</v>
      </c>
      <c r="G381">
        <f t="shared" si="57"/>
        <v>5</v>
      </c>
      <c r="H381">
        <f t="shared" si="57"/>
        <v>0</v>
      </c>
      <c r="I381">
        <f t="shared" si="57"/>
        <v>5</v>
      </c>
      <c r="J381">
        <f t="shared" si="57"/>
        <v>5</v>
      </c>
      <c r="K381">
        <f t="shared" si="57"/>
        <v>5</v>
      </c>
      <c r="L381">
        <f t="shared" si="57"/>
        <v>5</v>
      </c>
      <c r="M381">
        <f t="shared" si="57"/>
        <v>5</v>
      </c>
    </row>
    <row r="382" spans="1:13">
      <c r="A382" t="str">
        <f t="shared" si="49"/>
        <v>40_21</v>
      </c>
      <c r="B382">
        <v>21</v>
      </c>
      <c r="C382">
        <f t="shared" si="54"/>
        <v>40</v>
      </c>
      <c r="D382">
        <f t="shared" si="56"/>
        <v>5</v>
      </c>
      <c r="E382">
        <f t="shared" si="57"/>
        <v>5</v>
      </c>
      <c r="F382">
        <f t="shared" si="57"/>
        <v>5</v>
      </c>
      <c r="G382">
        <f t="shared" si="57"/>
        <v>0</v>
      </c>
      <c r="H382">
        <f t="shared" si="57"/>
        <v>5</v>
      </c>
      <c r="I382">
        <f t="shared" si="57"/>
        <v>0</v>
      </c>
      <c r="J382">
        <f t="shared" si="57"/>
        <v>5</v>
      </c>
      <c r="K382">
        <f t="shared" si="57"/>
        <v>5</v>
      </c>
      <c r="L382">
        <f t="shared" si="57"/>
        <v>5</v>
      </c>
      <c r="M382">
        <f t="shared" si="57"/>
        <v>5</v>
      </c>
    </row>
    <row r="383" spans="1:13">
      <c r="A383" t="str">
        <f t="shared" si="49"/>
        <v>40_22</v>
      </c>
      <c r="B383">
        <v>22</v>
      </c>
      <c r="C383">
        <f t="shared" si="54"/>
        <v>40</v>
      </c>
      <c r="D383">
        <f t="shared" si="56"/>
        <v>5</v>
      </c>
      <c r="E383">
        <f t="shared" si="57"/>
        <v>5</v>
      </c>
      <c r="F383">
        <f t="shared" si="57"/>
        <v>5</v>
      </c>
      <c r="G383">
        <f t="shared" si="57"/>
        <v>5</v>
      </c>
      <c r="H383">
        <f t="shared" si="57"/>
        <v>0</v>
      </c>
      <c r="I383">
        <f t="shared" si="57"/>
        <v>5</v>
      </c>
      <c r="J383">
        <f t="shared" si="57"/>
        <v>0</v>
      </c>
      <c r="K383">
        <f t="shared" si="57"/>
        <v>5</v>
      </c>
      <c r="L383">
        <f t="shared" si="57"/>
        <v>5</v>
      </c>
      <c r="M383">
        <f t="shared" si="57"/>
        <v>5</v>
      </c>
    </row>
    <row r="384" spans="1:13">
      <c r="A384" t="str">
        <f t="shared" si="49"/>
        <v>40_23</v>
      </c>
      <c r="B384">
        <v>23</v>
      </c>
      <c r="C384">
        <f t="shared" si="54"/>
        <v>40</v>
      </c>
      <c r="D384">
        <f t="shared" si="56"/>
        <v>5</v>
      </c>
      <c r="E384">
        <f t="shared" si="57"/>
        <v>5</v>
      </c>
      <c r="F384">
        <f t="shared" si="57"/>
        <v>5</v>
      </c>
      <c r="G384">
        <f t="shared" si="57"/>
        <v>5</v>
      </c>
      <c r="H384">
        <f t="shared" si="57"/>
        <v>5</v>
      </c>
      <c r="I384">
        <f t="shared" si="57"/>
        <v>0</v>
      </c>
      <c r="J384">
        <f t="shared" si="57"/>
        <v>5</v>
      </c>
      <c r="K384">
        <f t="shared" si="57"/>
        <v>0</v>
      </c>
      <c r="L384">
        <f t="shared" si="57"/>
        <v>5</v>
      </c>
      <c r="M384">
        <f t="shared" si="57"/>
        <v>5</v>
      </c>
    </row>
    <row r="385" spans="1:13">
      <c r="A385" t="str">
        <f t="shared" si="49"/>
        <v>40_24</v>
      </c>
      <c r="B385">
        <v>24</v>
      </c>
      <c r="C385">
        <f t="shared" si="54"/>
        <v>40</v>
      </c>
      <c r="D385">
        <f t="shared" si="56"/>
        <v>5</v>
      </c>
      <c r="E385">
        <f t="shared" si="57"/>
        <v>5</v>
      </c>
      <c r="F385">
        <f t="shared" si="57"/>
        <v>5</v>
      </c>
      <c r="G385">
        <f t="shared" si="57"/>
        <v>5</v>
      </c>
      <c r="H385">
        <f t="shared" si="57"/>
        <v>5</v>
      </c>
      <c r="I385">
        <f t="shared" si="57"/>
        <v>5</v>
      </c>
      <c r="J385">
        <f t="shared" si="57"/>
        <v>0</v>
      </c>
      <c r="K385">
        <f t="shared" si="57"/>
        <v>5</v>
      </c>
      <c r="L385">
        <f t="shared" si="57"/>
        <v>0</v>
      </c>
      <c r="M385">
        <f t="shared" si="57"/>
        <v>5</v>
      </c>
    </row>
    <row r="386" spans="1:13">
      <c r="A386" t="str">
        <f t="shared" si="49"/>
        <v>40_25</v>
      </c>
      <c r="B386">
        <v>25</v>
      </c>
      <c r="C386">
        <f t="shared" si="54"/>
        <v>40</v>
      </c>
      <c r="D386">
        <f t="shared" si="56"/>
        <v>5</v>
      </c>
      <c r="E386">
        <f t="shared" si="57"/>
        <v>5</v>
      </c>
      <c r="F386">
        <f t="shared" si="57"/>
        <v>5</v>
      </c>
      <c r="G386">
        <f t="shared" si="57"/>
        <v>5</v>
      </c>
      <c r="H386">
        <f t="shared" si="57"/>
        <v>5</v>
      </c>
      <c r="I386">
        <f t="shared" si="57"/>
        <v>5</v>
      </c>
      <c r="J386">
        <f t="shared" si="57"/>
        <v>5</v>
      </c>
      <c r="K386">
        <f t="shared" si="57"/>
        <v>0</v>
      </c>
      <c r="L386">
        <f t="shared" si="57"/>
        <v>5</v>
      </c>
      <c r="M386">
        <f t="shared" si="57"/>
        <v>0</v>
      </c>
    </row>
    <row r="387" spans="1:13">
      <c r="A387" t="str">
        <f t="shared" ref="A387:A450" si="58">CONCATENATE(C387,"_",B387)</f>
        <v>40_26</v>
      </c>
      <c r="B387">
        <v>26</v>
      </c>
      <c r="C387">
        <f t="shared" si="54"/>
        <v>40</v>
      </c>
      <c r="D387">
        <f t="shared" si="56"/>
        <v>0</v>
      </c>
      <c r="E387">
        <f t="shared" si="57"/>
        <v>5</v>
      </c>
      <c r="F387">
        <f t="shared" si="57"/>
        <v>5</v>
      </c>
      <c r="G387">
        <f t="shared" si="57"/>
        <v>5</v>
      </c>
      <c r="H387">
        <f t="shared" si="57"/>
        <v>5</v>
      </c>
      <c r="I387">
        <f t="shared" si="57"/>
        <v>5</v>
      </c>
      <c r="J387">
        <f t="shared" si="57"/>
        <v>5</v>
      </c>
      <c r="K387">
        <f t="shared" si="57"/>
        <v>5</v>
      </c>
      <c r="L387">
        <f t="shared" si="57"/>
        <v>0</v>
      </c>
      <c r="M387">
        <f t="shared" si="57"/>
        <v>5</v>
      </c>
    </row>
    <row r="388" spans="1:13">
      <c r="A388" t="str">
        <f t="shared" si="58"/>
        <v>40_27</v>
      </c>
      <c r="B388">
        <v>27</v>
      </c>
      <c r="C388">
        <f t="shared" si="54"/>
        <v>40</v>
      </c>
      <c r="D388">
        <f t="shared" si="56"/>
        <v>5</v>
      </c>
      <c r="E388">
        <f t="shared" si="57"/>
        <v>0</v>
      </c>
      <c r="F388">
        <f t="shared" si="57"/>
        <v>5</v>
      </c>
      <c r="G388">
        <f t="shared" si="57"/>
        <v>5</v>
      </c>
      <c r="H388">
        <f t="shared" si="57"/>
        <v>5</v>
      </c>
      <c r="I388">
        <f t="shared" si="57"/>
        <v>5</v>
      </c>
      <c r="J388">
        <f t="shared" si="57"/>
        <v>5</v>
      </c>
      <c r="K388">
        <f t="shared" si="57"/>
        <v>5</v>
      </c>
      <c r="L388">
        <f t="shared" si="57"/>
        <v>5</v>
      </c>
      <c r="M388">
        <f t="shared" si="57"/>
        <v>0</v>
      </c>
    </row>
    <row r="389" spans="1:13">
      <c r="A389" t="str">
        <f t="shared" si="58"/>
        <v>40_28</v>
      </c>
      <c r="B389">
        <v>28</v>
      </c>
      <c r="C389">
        <f t="shared" si="54"/>
        <v>40</v>
      </c>
      <c r="D389">
        <f t="shared" si="56"/>
        <v>0</v>
      </c>
      <c r="E389">
        <f t="shared" si="57"/>
        <v>5</v>
      </c>
      <c r="F389">
        <f t="shared" si="57"/>
        <v>0</v>
      </c>
      <c r="G389">
        <f t="shared" si="57"/>
        <v>5</v>
      </c>
      <c r="H389">
        <f t="shared" si="57"/>
        <v>5</v>
      </c>
      <c r="I389">
        <f t="shared" si="57"/>
        <v>5</v>
      </c>
      <c r="J389">
        <f t="shared" si="57"/>
        <v>5</v>
      </c>
      <c r="K389">
        <f t="shared" si="57"/>
        <v>5</v>
      </c>
      <c r="L389">
        <f t="shared" si="57"/>
        <v>5</v>
      </c>
      <c r="M389">
        <f t="shared" si="57"/>
        <v>5</v>
      </c>
    </row>
    <row r="390" spans="1:13">
      <c r="A390" t="str">
        <f t="shared" si="58"/>
        <v>40_29</v>
      </c>
      <c r="B390">
        <v>29</v>
      </c>
      <c r="C390">
        <f t="shared" si="54"/>
        <v>40</v>
      </c>
      <c r="D390">
        <f t="shared" si="56"/>
        <v>5</v>
      </c>
      <c r="E390">
        <f t="shared" si="57"/>
        <v>0</v>
      </c>
      <c r="F390">
        <f t="shared" si="57"/>
        <v>5</v>
      </c>
      <c r="G390">
        <f t="shared" si="57"/>
        <v>0</v>
      </c>
      <c r="H390">
        <f t="shared" si="57"/>
        <v>5</v>
      </c>
      <c r="I390">
        <f t="shared" si="57"/>
        <v>5</v>
      </c>
      <c r="J390">
        <f t="shared" si="57"/>
        <v>5</v>
      </c>
      <c r="K390">
        <f t="shared" si="57"/>
        <v>5</v>
      </c>
      <c r="L390">
        <f t="shared" si="57"/>
        <v>5</v>
      </c>
      <c r="M390">
        <f t="shared" si="57"/>
        <v>5</v>
      </c>
    </row>
    <row r="391" spans="1:13">
      <c r="A391" t="str">
        <f t="shared" si="58"/>
        <v>40_30</v>
      </c>
      <c r="B391">
        <v>30</v>
      </c>
      <c r="C391">
        <f t="shared" si="54"/>
        <v>40</v>
      </c>
      <c r="D391">
        <f t="shared" si="56"/>
        <v>5</v>
      </c>
      <c r="E391">
        <f t="shared" si="57"/>
        <v>5</v>
      </c>
      <c r="F391">
        <f t="shared" si="57"/>
        <v>0</v>
      </c>
      <c r="G391">
        <f t="shared" si="57"/>
        <v>5</v>
      </c>
      <c r="H391">
        <f t="shared" si="57"/>
        <v>0</v>
      </c>
      <c r="I391">
        <f t="shared" si="57"/>
        <v>5</v>
      </c>
      <c r="J391">
        <f t="shared" si="57"/>
        <v>5</v>
      </c>
      <c r="K391">
        <f t="shared" si="57"/>
        <v>5</v>
      </c>
      <c r="L391">
        <f t="shared" si="57"/>
        <v>5</v>
      </c>
      <c r="M391">
        <f t="shared" si="57"/>
        <v>5</v>
      </c>
    </row>
    <row r="392" spans="1:13">
      <c r="A392" t="str">
        <f t="shared" si="58"/>
        <v>35_1</v>
      </c>
      <c r="B392">
        <v>1</v>
      </c>
      <c r="C392">
        <f>SUM(D392:M392)</f>
        <v>35</v>
      </c>
      <c r="D392">
        <v>5</v>
      </c>
      <c r="E392">
        <v>0</v>
      </c>
      <c r="F392">
        <v>5</v>
      </c>
      <c r="G392">
        <v>5</v>
      </c>
      <c r="H392">
        <v>5</v>
      </c>
      <c r="I392">
        <v>0</v>
      </c>
      <c r="J392">
        <v>0</v>
      </c>
      <c r="K392">
        <v>5</v>
      </c>
      <c r="L392">
        <v>5</v>
      </c>
      <c r="M392">
        <v>5</v>
      </c>
    </row>
    <row r="393" spans="1:13">
      <c r="A393" t="str">
        <f t="shared" si="58"/>
        <v>35_2</v>
      </c>
      <c r="B393">
        <v>2</v>
      </c>
      <c r="C393">
        <f t="shared" ref="C393:C421" si="59">SUM(D393:M393)</f>
        <v>35</v>
      </c>
      <c r="D393">
        <f>M392</f>
        <v>5</v>
      </c>
      <c r="E393">
        <f>D392</f>
        <v>5</v>
      </c>
      <c r="F393">
        <f t="shared" ref="F393:M408" si="60">E392</f>
        <v>0</v>
      </c>
      <c r="G393">
        <f t="shared" si="60"/>
        <v>5</v>
      </c>
      <c r="H393">
        <f t="shared" si="60"/>
        <v>5</v>
      </c>
      <c r="I393">
        <f t="shared" si="60"/>
        <v>5</v>
      </c>
      <c r="J393">
        <f t="shared" si="60"/>
        <v>0</v>
      </c>
      <c r="K393">
        <f t="shared" si="60"/>
        <v>0</v>
      </c>
      <c r="L393">
        <f t="shared" si="60"/>
        <v>5</v>
      </c>
      <c r="M393">
        <f>L392</f>
        <v>5</v>
      </c>
    </row>
    <row r="394" spans="1:13">
      <c r="A394" t="str">
        <f t="shared" si="58"/>
        <v>35_3</v>
      </c>
      <c r="B394">
        <v>3</v>
      </c>
      <c r="C394">
        <f t="shared" si="59"/>
        <v>35</v>
      </c>
      <c r="D394">
        <f>M393</f>
        <v>5</v>
      </c>
      <c r="E394">
        <f>D393</f>
        <v>5</v>
      </c>
      <c r="F394">
        <f t="shared" si="60"/>
        <v>5</v>
      </c>
      <c r="G394">
        <f t="shared" si="60"/>
        <v>0</v>
      </c>
      <c r="H394">
        <f t="shared" si="60"/>
        <v>5</v>
      </c>
      <c r="I394">
        <f t="shared" si="60"/>
        <v>5</v>
      </c>
      <c r="J394">
        <f t="shared" si="60"/>
        <v>5</v>
      </c>
      <c r="K394">
        <f t="shared" si="60"/>
        <v>0</v>
      </c>
      <c r="L394">
        <f t="shared" si="60"/>
        <v>0</v>
      </c>
      <c r="M394">
        <f>L393</f>
        <v>5</v>
      </c>
    </row>
    <row r="395" spans="1:13">
      <c r="A395" t="str">
        <f t="shared" si="58"/>
        <v>35_4</v>
      </c>
      <c r="B395">
        <v>4</v>
      </c>
      <c r="C395">
        <f t="shared" si="59"/>
        <v>35</v>
      </c>
      <c r="D395">
        <f t="shared" ref="D395:D421" si="61">M394</f>
        <v>5</v>
      </c>
      <c r="E395">
        <f t="shared" ref="E395:M421" si="62">D394</f>
        <v>5</v>
      </c>
      <c r="F395">
        <f t="shared" si="60"/>
        <v>5</v>
      </c>
      <c r="G395">
        <f t="shared" si="60"/>
        <v>5</v>
      </c>
      <c r="H395">
        <f t="shared" si="60"/>
        <v>0</v>
      </c>
      <c r="I395">
        <f t="shared" si="60"/>
        <v>5</v>
      </c>
      <c r="J395">
        <f t="shared" si="60"/>
        <v>5</v>
      </c>
      <c r="K395">
        <f t="shared" si="60"/>
        <v>5</v>
      </c>
      <c r="L395">
        <f t="shared" si="60"/>
        <v>0</v>
      </c>
      <c r="M395">
        <f t="shared" si="60"/>
        <v>0</v>
      </c>
    </row>
    <row r="396" spans="1:13">
      <c r="A396" t="str">
        <f t="shared" si="58"/>
        <v>35_5</v>
      </c>
      <c r="B396">
        <v>5</v>
      </c>
      <c r="C396">
        <f t="shared" si="59"/>
        <v>35</v>
      </c>
      <c r="D396">
        <f t="shared" si="61"/>
        <v>0</v>
      </c>
      <c r="E396">
        <f t="shared" si="62"/>
        <v>5</v>
      </c>
      <c r="F396">
        <f t="shared" si="60"/>
        <v>5</v>
      </c>
      <c r="G396">
        <f t="shared" si="60"/>
        <v>5</v>
      </c>
      <c r="H396">
        <f t="shared" si="60"/>
        <v>5</v>
      </c>
      <c r="I396">
        <f t="shared" si="60"/>
        <v>0</v>
      </c>
      <c r="J396">
        <f t="shared" si="60"/>
        <v>5</v>
      </c>
      <c r="K396">
        <f t="shared" si="60"/>
        <v>5</v>
      </c>
      <c r="L396">
        <f t="shared" si="60"/>
        <v>5</v>
      </c>
      <c r="M396">
        <f t="shared" si="60"/>
        <v>0</v>
      </c>
    </row>
    <row r="397" spans="1:13">
      <c r="A397" t="str">
        <f t="shared" si="58"/>
        <v>35_6</v>
      </c>
      <c r="B397">
        <v>6</v>
      </c>
      <c r="C397">
        <f t="shared" si="59"/>
        <v>35</v>
      </c>
      <c r="D397">
        <f t="shared" si="61"/>
        <v>0</v>
      </c>
      <c r="E397">
        <f t="shared" si="62"/>
        <v>0</v>
      </c>
      <c r="F397">
        <f t="shared" si="60"/>
        <v>5</v>
      </c>
      <c r="G397">
        <f t="shared" si="60"/>
        <v>5</v>
      </c>
      <c r="H397">
        <f t="shared" si="60"/>
        <v>5</v>
      </c>
      <c r="I397">
        <f t="shared" si="60"/>
        <v>5</v>
      </c>
      <c r="J397">
        <f t="shared" si="60"/>
        <v>0</v>
      </c>
      <c r="K397">
        <f t="shared" si="60"/>
        <v>5</v>
      </c>
      <c r="L397">
        <f t="shared" si="60"/>
        <v>5</v>
      </c>
      <c r="M397">
        <f t="shared" si="60"/>
        <v>5</v>
      </c>
    </row>
    <row r="398" spans="1:13">
      <c r="A398" t="str">
        <f t="shared" si="58"/>
        <v>35_7</v>
      </c>
      <c r="B398">
        <v>7</v>
      </c>
      <c r="C398">
        <f t="shared" si="59"/>
        <v>35</v>
      </c>
      <c r="D398">
        <f t="shared" si="61"/>
        <v>5</v>
      </c>
      <c r="E398">
        <f t="shared" si="62"/>
        <v>0</v>
      </c>
      <c r="F398">
        <f t="shared" si="60"/>
        <v>0</v>
      </c>
      <c r="G398">
        <f t="shared" si="60"/>
        <v>5</v>
      </c>
      <c r="H398">
        <f t="shared" si="60"/>
        <v>5</v>
      </c>
      <c r="I398">
        <f t="shared" si="60"/>
        <v>5</v>
      </c>
      <c r="J398">
        <f t="shared" si="60"/>
        <v>5</v>
      </c>
      <c r="K398">
        <f t="shared" si="60"/>
        <v>0</v>
      </c>
      <c r="L398">
        <f t="shared" si="60"/>
        <v>5</v>
      </c>
      <c r="M398">
        <f t="shared" si="60"/>
        <v>5</v>
      </c>
    </row>
    <row r="399" spans="1:13">
      <c r="A399" t="str">
        <f t="shared" si="58"/>
        <v>35_8</v>
      </c>
      <c r="B399">
        <v>8</v>
      </c>
      <c r="C399">
        <f t="shared" si="59"/>
        <v>35</v>
      </c>
      <c r="D399">
        <f t="shared" si="61"/>
        <v>5</v>
      </c>
      <c r="E399">
        <f t="shared" si="62"/>
        <v>5</v>
      </c>
      <c r="F399">
        <f t="shared" si="60"/>
        <v>0</v>
      </c>
      <c r="G399">
        <f t="shared" si="60"/>
        <v>0</v>
      </c>
      <c r="H399">
        <f t="shared" si="60"/>
        <v>5</v>
      </c>
      <c r="I399">
        <f t="shared" si="60"/>
        <v>5</v>
      </c>
      <c r="J399">
        <f t="shared" si="60"/>
        <v>5</v>
      </c>
      <c r="K399">
        <f t="shared" si="60"/>
        <v>5</v>
      </c>
      <c r="L399">
        <f t="shared" si="60"/>
        <v>0</v>
      </c>
      <c r="M399">
        <f t="shared" si="60"/>
        <v>5</v>
      </c>
    </row>
    <row r="400" spans="1:13">
      <c r="A400" t="str">
        <f t="shared" si="58"/>
        <v>35_9</v>
      </c>
      <c r="B400">
        <v>9</v>
      </c>
      <c r="C400">
        <f t="shared" si="59"/>
        <v>35</v>
      </c>
      <c r="D400">
        <f t="shared" si="61"/>
        <v>5</v>
      </c>
      <c r="E400">
        <f t="shared" si="62"/>
        <v>5</v>
      </c>
      <c r="F400">
        <f t="shared" si="60"/>
        <v>5</v>
      </c>
      <c r="G400">
        <f t="shared" si="60"/>
        <v>0</v>
      </c>
      <c r="H400">
        <f t="shared" si="60"/>
        <v>0</v>
      </c>
      <c r="I400">
        <f t="shared" si="60"/>
        <v>5</v>
      </c>
      <c r="J400">
        <f t="shared" si="60"/>
        <v>5</v>
      </c>
      <c r="K400">
        <f t="shared" si="60"/>
        <v>5</v>
      </c>
      <c r="L400">
        <f t="shared" si="60"/>
        <v>5</v>
      </c>
      <c r="M400">
        <f t="shared" si="60"/>
        <v>0</v>
      </c>
    </row>
    <row r="401" spans="1:13">
      <c r="A401" t="str">
        <f t="shared" si="58"/>
        <v>35_10</v>
      </c>
      <c r="B401">
        <v>10</v>
      </c>
      <c r="C401">
        <f t="shared" si="59"/>
        <v>35</v>
      </c>
      <c r="D401">
        <f t="shared" si="61"/>
        <v>0</v>
      </c>
      <c r="E401">
        <f t="shared" si="62"/>
        <v>5</v>
      </c>
      <c r="F401">
        <f t="shared" si="60"/>
        <v>5</v>
      </c>
      <c r="G401">
        <f t="shared" si="60"/>
        <v>5</v>
      </c>
      <c r="H401">
        <f t="shared" si="60"/>
        <v>0</v>
      </c>
      <c r="I401">
        <f t="shared" si="60"/>
        <v>0</v>
      </c>
      <c r="J401">
        <f t="shared" si="60"/>
        <v>5</v>
      </c>
      <c r="K401">
        <f t="shared" si="60"/>
        <v>5</v>
      </c>
      <c r="L401">
        <f t="shared" si="60"/>
        <v>5</v>
      </c>
      <c r="M401">
        <f t="shared" si="60"/>
        <v>5</v>
      </c>
    </row>
    <row r="402" spans="1:13">
      <c r="A402" t="str">
        <f t="shared" si="58"/>
        <v>35_11</v>
      </c>
      <c r="B402">
        <v>11</v>
      </c>
      <c r="C402">
        <f t="shared" si="59"/>
        <v>35</v>
      </c>
      <c r="D402">
        <f t="shared" si="61"/>
        <v>5</v>
      </c>
      <c r="E402">
        <f t="shared" si="62"/>
        <v>0</v>
      </c>
      <c r="F402">
        <f t="shared" si="60"/>
        <v>5</v>
      </c>
      <c r="G402">
        <f t="shared" si="60"/>
        <v>5</v>
      </c>
      <c r="H402">
        <f t="shared" si="60"/>
        <v>5</v>
      </c>
      <c r="I402">
        <f t="shared" si="60"/>
        <v>0</v>
      </c>
      <c r="J402">
        <f t="shared" si="60"/>
        <v>0</v>
      </c>
      <c r="K402">
        <f t="shared" si="60"/>
        <v>5</v>
      </c>
      <c r="L402">
        <f t="shared" si="60"/>
        <v>5</v>
      </c>
      <c r="M402">
        <f t="shared" si="60"/>
        <v>5</v>
      </c>
    </row>
    <row r="403" spans="1:13">
      <c r="A403" t="str">
        <f t="shared" si="58"/>
        <v>35_12</v>
      </c>
      <c r="B403">
        <v>12</v>
      </c>
      <c r="C403">
        <f t="shared" si="59"/>
        <v>35</v>
      </c>
      <c r="D403">
        <f t="shared" si="61"/>
        <v>5</v>
      </c>
      <c r="E403">
        <f t="shared" si="62"/>
        <v>5</v>
      </c>
      <c r="F403">
        <f t="shared" si="60"/>
        <v>0</v>
      </c>
      <c r="G403">
        <f t="shared" si="60"/>
        <v>5</v>
      </c>
      <c r="H403">
        <f t="shared" si="60"/>
        <v>5</v>
      </c>
      <c r="I403">
        <f t="shared" si="60"/>
        <v>5</v>
      </c>
      <c r="J403">
        <f t="shared" si="60"/>
        <v>0</v>
      </c>
      <c r="K403">
        <f t="shared" si="60"/>
        <v>0</v>
      </c>
      <c r="L403">
        <f t="shared" si="60"/>
        <v>5</v>
      </c>
      <c r="M403">
        <f t="shared" si="60"/>
        <v>5</v>
      </c>
    </row>
    <row r="404" spans="1:13">
      <c r="A404" t="str">
        <f t="shared" si="58"/>
        <v>35_13</v>
      </c>
      <c r="B404">
        <v>13</v>
      </c>
      <c r="C404">
        <f t="shared" si="59"/>
        <v>35</v>
      </c>
      <c r="D404">
        <f t="shared" si="61"/>
        <v>5</v>
      </c>
      <c r="E404">
        <f t="shared" si="62"/>
        <v>5</v>
      </c>
      <c r="F404">
        <f t="shared" si="60"/>
        <v>5</v>
      </c>
      <c r="G404">
        <f t="shared" si="60"/>
        <v>0</v>
      </c>
      <c r="H404">
        <f t="shared" si="60"/>
        <v>5</v>
      </c>
      <c r="I404">
        <f t="shared" si="60"/>
        <v>5</v>
      </c>
      <c r="J404">
        <f t="shared" si="60"/>
        <v>5</v>
      </c>
      <c r="K404">
        <f t="shared" si="60"/>
        <v>0</v>
      </c>
      <c r="L404">
        <f t="shared" si="60"/>
        <v>0</v>
      </c>
      <c r="M404">
        <f t="shared" si="60"/>
        <v>5</v>
      </c>
    </row>
    <row r="405" spans="1:13">
      <c r="A405" t="str">
        <f t="shared" si="58"/>
        <v>35_14</v>
      </c>
      <c r="B405">
        <v>14</v>
      </c>
      <c r="C405">
        <f t="shared" si="59"/>
        <v>35</v>
      </c>
      <c r="D405">
        <f t="shared" si="61"/>
        <v>5</v>
      </c>
      <c r="E405">
        <f t="shared" si="62"/>
        <v>5</v>
      </c>
      <c r="F405">
        <f t="shared" si="60"/>
        <v>5</v>
      </c>
      <c r="G405">
        <f t="shared" si="60"/>
        <v>5</v>
      </c>
      <c r="H405">
        <f t="shared" si="60"/>
        <v>0</v>
      </c>
      <c r="I405">
        <f t="shared" si="60"/>
        <v>5</v>
      </c>
      <c r="J405">
        <f t="shared" si="60"/>
        <v>5</v>
      </c>
      <c r="K405">
        <f t="shared" si="60"/>
        <v>5</v>
      </c>
      <c r="L405">
        <f t="shared" si="60"/>
        <v>0</v>
      </c>
      <c r="M405">
        <f t="shared" si="60"/>
        <v>0</v>
      </c>
    </row>
    <row r="406" spans="1:13">
      <c r="A406" t="str">
        <f t="shared" si="58"/>
        <v>35_15</v>
      </c>
      <c r="B406">
        <v>15</v>
      </c>
      <c r="C406">
        <f t="shared" si="59"/>
        <v>35</v>
      </c>
      <c r="D406">
        <f t="shared" si="61"/>
        <v>0</v>
      </c>
      <c r="E406">
        <f t="shared" si="62"/>
        <v>5</v>
      </c>
      <c r="F406">
        <f t="shared" si="60"/>
        <v>5</v>
      </c>
      <c r="G406">
        <f t="shared" si="60"/>
        <v>5</v>
      </c>
      <c r="H406">
        <f t="shared" si="60"/>
        <v>5</v>
      </c>
      <c r="I406">
        <f t="shared" si="60"/>
        <v>0</v>
      </c>
      <c r="J406">
        <f t="shared" si="60"/>
        <v>5</v>
      </c>
      <c r="K406">
        <f t="shared" si="60"/>
        <v>5</v>
      </c>
      <c r="L406">
        <f t="shared" si="60"/>
        <v>5</v>
      </c>
      <c r="M406">
        <f t="shared" si="60"/>
        <v>0</v>
      </c>
    </row>
    <row r="407" spans="1:13">
      <c r="A407" t="str">
        <f t="shared" si="58"/>
        <v>35_16</v>
      </c>
      <c r="B407">
        <v>16</v>
      </c>
      <c r="C407">
        <f t="shared" si="59"/>
        <v>35</v>
      </c>
      <c r="D407">
        <f t="shared" si="61"/>
        <v>0</v>
      </c>
      <c r="E407">
        <f t="shared" si="62"/>
        <v>0</v>
      </c>
      <c r="F407">
        <f t="shared" si="60"/>
        <v>5</v>
      </c>
      <c r="G407">
        <f t="shared" si="60"/>
        <v>5</v>
      </c>
      <c r="H407">
        <f t="shared" si="60"/>
        <v>5</v>
      </c>
      <c r="I407">
        <f t="shared" si="60"/>
        <v>5</v>
      </c>
      <c r="J407">
        <f t="shared" si="60"/>
        <v>0</v>
      </c>
      <c r="K407">
        <f t="shared" si="60"/>
        <v>5</v>
      </c>
      <c r="L407">
        <f t="shared" si="60"/>
        <v>5</v>
      </c>
      <c r="M407">
        <f t="shared" si="60"/>
        <v>5</v>
      </c>
    </row>
    <row r="408" spans="1:13">
      <c r="A408" t="str">
        <f t="shared" si="58"/>
        <v>35_17</v>
      </c>
      <c r="B408">
        <v>17</v>
      </c>
      <c r="C408">
        <f t="shared" si="59"/>
        <v>35</v>
      </c>
      <c r="D408">
        <f t="shared" si="61"/>
        <v>5</v>
      </c>
      <c r="E408">
        <f t="shared" si="62"/>
        <v>0</v>
      </c>
      <c r="F408">
        <f t="shared" si="60"/>
        <v>0</v>
      </c>
      <c r="G408">
        <f t="shared" si="60"/>
        <v>5</v>
      </c>
      <c r="H408">
        <f t="shared" si="60"/>
        <v>5</v>
      </c>
      <c r="I408">
        <f t="shared" si="60"/>
        <v>5</v>
      </c>
      <c r="J408">
        <f t="shared" si="60"/>
        <v>5</v>
      </c>
      <c r="K408">
        <f t="shared" si="60"/>
        <v>0</v>
      </c>
      <c r="L408">
        <f t="shared" si="60"/>
        <v>5</v>
      </c>
      <c r="M408">
        <f t="shared" si="60"/>
        <v>5</v>
      </c>
    </row>
    <row r="409" spans="1:13">
      <c r="A409" t="str">
        <f t="shared" si="58"/>
        <v>35_18</v>
      </c>
      <c r="B409">
        <v>18</v>
      </c>
      <c r="C409">
        <f t="shared" si="59"/>
        <v>35</v>
      </c>
      <c r="D409">
        <f t="shared" si="61"/>
        <v>5</v>
      </c>
      <c r="E409">
        <f t="shared" si="62"/>
        <v>5</v>
      </c>
      <c r="F409">
        <f t="shared" si="62"/>
        <v>0</v>
      </c>
      <c r="G409">
        <f t="shared" si="62"/>
        <v>0</v>
      </c>
      <c r="H409">
        <f t="shared" si="62"/>
        <v>5</v>
      </c>
      <c r="I409">
        <f t="shared" si="62"/>
        <v>5</v>
      </c>
      <c r="J409">
        <f t="shared" si="62"/>
        <v>5</v>
      </c>
      <c r="K409">
        <f t="shared" si="62"/>
        <v>5</v>
      </c>
      <c r="L409">
        <f t="shared" si="62"/>
        <v>0</v>
      </c>
      <c r="M409">
        <f t="shared" si="62"/>
        <v>5</v>
      </c>
    </row>
    <row r="410" spans="1:13">
      <c r="A410" t="str">
        <f t="shared" si="58"/>
        <v>35_19</v>
      </c>
      <c r="B410">
        <v>19</v>
      </c>
      <c r="C410">
        <f t="shared" si="59"/>
        <v>35</v>
      </c>
      <c r="D410">
        <f t="shared" si="61"/>
        <v>5</v>
      </c>
      <c r="E410">
        <f t="shared" si="62"/>
        <v>5</v>
      </c>
      <c r="F410">
        <f t="shared" si="62"/>
        <v>5</v>
      </c>
      <c r="G410">
        <f t="shared" si="62"/>
        <v>0</v>
      </c>
      <c r="H410">
        <f t="shared" si="62"/>
        <v>0</v>
      </c>
      <c r="I410">
        <f t="shared" si="62"/>
        <v>5</v>
      </c>
      <c r="J410">
        <f t="shared" si="62"/>
        <v>5</v>
      </c>
      <c r="K410">
        <f t="shared" si="62"/>
        <v>5</v>
      </c>
      <c r="L410">
        <f t="shared" si="62"/>
        <v>5</v>
      </c>
      <c r="M410">
        <f t="shared" si="62"/>
        <v>0</v>
      </c>
    </row>
    <row r="411" spans="1:13">
      <c r="A411" t="str">
        <f t="shared" si="58"/>
        <v>35_20</v>
      </c>
      <c r="B411">
        <v>20</v>
      </c>
      <c r="C411">
        <f t="shared" si="59"/>
        <v>35</v>
      </c>
      <c r="D411">
        <f t="shared" si="61"/>
        <v>0</v>
      </c>
      <c r="E411">
        <f t="shared" si="62"/>
        <v>5</v>
      </c>
      <c r="F411">
        <f t="shared" si="62"/>
        <v>5</v>
      </c>
      <c r="G411">
        <f t="shared" si="62"/>
        <v>5</v>
      </c>
      <c r="H411">
        <f t="shared" si="62"/>
        <v>0</v>
      </c>
      <c r="I411">
        <f t="shared" si="62"/>
        <v>0</v>
      </c>
      <c r="J411">
        <f t="shared" si="62"/>
        <v>5</v>
      </c>
      <c r="K411">
        <f t="shared" si="62"/>
        <v>5</v>
      </c>
      <c r="L411">
        <f t="shared" si="62"/>
        <v>5</v>
      </c>
      <c r="M411">
        <f t="shared" si="62"/>
        <v>5</v>
      </c>
    </row>
    <row r="412" spans="1:13">
      <c r="A412" t="str">
        <f t="shared" si="58"/>
        <v>35_21</v>
      </c>
      <c r="B412">
        <v>21</v>
      </c>
      <c r="C412">
        <f t="shared" si="59"/>
        <v>35</v>
      </c>
      <c r="D412">
        <f t="shared" si="61"/>
        <v>5</v>
      </c>
      <c r="E412">
        <f t="shared" si="62"/>
        <v>0</v>
      </c>
      <c r="F412">
        <f t="shared" si="62"/>
        <v>5</v>
      </c>
      <c r="G412">
        <f t="shared" si="62"/>
        <v>5</v>
      </c>
      <c r="H412">
        <f t="shared" si="62"/>
        <v>5</v>
      </c>
      <c r="I412">
        <f t="shared" si="62"/>
        <v>0</v>
      </c>
      <c r="J412">
        <f t="shared" si="62"/>
        <v>0</v>
      </c>
      <c r="K412">
        <f t="shared" si="62"/>
        <v>5</v>
      </c>
      <c r="L412">
        <f t="shared" si="62"/>
        <v>5</v>
      </c>
      <c r="M412">
        <f t="shared" si="62"/>
        <v>5</v>
      </c>
    </row>
    <row r="413" spans="1:13">
      <c r="A413" t="str">
        <f t="shared" si="58"/>
        <v>35_22</v>
      </c>
      <c r="B413">
        <v>22</v>
      </c>
      <c r="C413">
        <f t="shared" si="59"/>
        <v>35</v>
      </c>
      <c r="D413">
        <f t="shared" si="61"/>
        <v>5</v>
      </c>
      <c r="E413">
        <f t="shared" si="62"/>
        <v>5</v>
      </c>
      <c r="F413">
        <f t="shared" si="62"/>
        <v>0</v>
      </c>
      <c r="G413">
        <f t="shared" si="62"/>
        <v>5</v>
      </c>
      <c r="H413">
        <f t="shared" si="62"/>
        <v>5</v>
      </c>
      <c r="I413">
        <f t="shared" si="62"/>
        <v>5</v>
      </c>
      <c r="J413">
        <f t="shared" si="62"/>
        <v>0</v>
      </c>
      <c r="K413">
        <f t="shared" si="62"/>
        <v>0</v>
      </c>
      <c r="L413">
        <f t="shared" si="62"/>
        <v>5</v>
      </c>
      <c r="M413">
        <f t="shared" si="62"/>
        <v>5</v>
      </c>
    </row>
    <row r="414" spans="1:13">
      <c r="A414" t="str">
        <f t="shared" si="58"/>
        <v>35_23</v>
      </c>
      <c r="B414">
        <v>23</v>
      </c>
      <c r="C414">
        <f t="shared" si="59"/>
        <v>35</v>
      </c>
      <c r="D414">
        <f t="shared" si="61"/>
        <v>5</v>
      </c>
      <c r="E414">
        <f t="shared" si="62"/>
        <v>5</v>
      </c>
      <c r="F414">
        <f t="shared" si="62"/>
        <v>5</v>
      </c>
      <c r="G414">
        <f t="shared" si="62"/>
        <v>0</v>
      </c>
      <c r="H414">
        <f t="shared" si="62"/>
        <v>5</v>
      </c>
      <c r="I414">
        <f t="shared" si="62"/>
        <v>5</v>
      </c>
      <c r="J414">
        <f t="shared" si="62"/>
        <v>5</v>
      </c>
      <c r="K414">
        <f t="shared" si="62"/>
        <v>0</v>
      </c>
      <c r="L414">
        <f t="shared" si="62"/>
        <v>0</v>
      </c>
      <c r="M414">
        <f t="shared" si="62"/>
        <v>5</v>
      </c>
    </row>
    <row r="415" spans="1:13">
      <c r="A415" t="str">
        <f t="shared" si="58"/>
        <v>35_24</v>
      </c>
      <c r="B415">
        <v>24</v>
      </c>
      <c r="C415">
        <f t="shared" si="59"/>
        <v>35</v>
      </c>
      <c r="D415">
        <f t="shared" si="61"/>
        <v>5</v>
      </c>
      <c r="E415">
        <f t="shared" si="62"/>
        <v>5</v>
      </c>
      <c r="F415">
        <f t="shared" si="62"/>
        <v>5</v>
      </c>
      <c r="G415">
        <f t="shared" si="62"/>
        <v>5</v>
      </c>
      <c r="H415">
        <f t="shared" si="62"/>
        <v>0</v>
      </c>
      <c r="I415">
        <f t="shared" si="62"/>
        <v>5</v>
      </c>
      <c r="J415">
        <f t="shared" si="62"/>
        <v>5</v>
      </c>
      <c r="K415">
        <f t="shared" si="62"/>
        <v>5</v>
      </c>
      <c r="L415">
        <f t="shared" si="62"/>
        <v>0</v>
      </c>
      <c r="M415">
        <f t="shared" si="62"/>
        <v>0</v>
      </c>
    </row>
    <row r="416" spans="1:13">
      <c r="A416" t="str">
        <f t="shared" si="58"/>
        <v>35_25</v>
      </c>
      <c r="B416">
        <v>25</v>
      </c>
      <c r="C416">
        <f t="shared" si="59"/>
        <v>35</v>
      </c>
      <c r="D416">
        <f t="shared" si="61"/>
        <v>0</v>
      </c>
      <c r="E416">
        <f t="shared" si="62"/>
        <v>5</v>
      </c>
      <c r="F416">
        <f t="shared" si="62"/>
        <v>5</v>
      </c>
      <c r="G416">
        <f t="shared" si="62"/>
        <v>5</v>
      </c>
      <c r="H416">
        <f t="shared" si="62"/>
        <v>5</v>
      </c>
      <c r="I416">
        <f t="shared" si="62"/>
        <v>0</v>
      </c>
      <c r="J416">
        <f t="shared" si="62"/>
        <v>5</v>
      </c>
      <c r="K416">
        <f t="shared" si="62"/>
        <v>5</v>
      </c>
      <c r="L416">
        <f t="shared" si="62"/>
        <v>5</v>
      </c>
      <c r="M416">
        <f t="shared" si="62"/>
        <v>0</v>
      </c>
    </row>
    <row r="417" spans="1:13">
      <c r="A417" t="str">
        <f t="shared" si="58"/>
        <v>35_26</v>
      </c>
      <c r="B417">
        <v>26</v>
      </c>
      <c r="C417">
        <f t="shared" si="59"/>
        <v>35</v>
      </c>
      <c r="D417">
        <f t="shared" si="61"/>
        <v>0</v>
      </c>
      <c r="E417">
        <f t="shared" si="62"/>
        <v>0</v>
      </c>
      <c r="F417">
        <f t="shared" si="62"/>
        <v>5</v>
      </c>
      <c r="G417">
        <f t="shared" si="62"/>
        <v>5</v>
      </c>
      <c r="H417">
        <f t="shared" si="62"/>
        <v>5</v>
      </c>
      <c r="I417">
        <f t="shared" si="62"/>
        <v>5</v>
      </c>
      <c r="J417">
        <f t="shared" si="62"/>
        <v>0</v>
      </c>
      <c r="K417">
        <f t="shared" si="62"/>
        <v>5</v>
      </c>
      <c r="L417">
        <f t="shared" si="62"/>
        <v>5</v>
      </c>
      <c r="M417">
        <f t="shared" si="62"/>
        <v>5</v>
      </c>
    </row>
    <row r="418" spans="1:13">
      <c r="A418" t="str">
        <f t="shared" si="58"/>
        <v>35_27</v>
      </c>
      <c r="B418">
        <v>27</v>
      </c>
      <c r="C418">
        <f t="shared" si="59"/>
        <v>35</v>
      </c>
      <c r="D418">
        <f t="shared" si="61"/>
        <v>5</v>
      </c>
      <c r="E418">
        <f t="shared" si="62"/>
        <v>0</v>
      </c>
      <c r="F418">
        <f t="shared" si="62"/>
        <v>0</v>
      </c>
      <c r="G418">
        <f t="shared" si="62"/>
        <v>5</v>
      </c>
      <c r="H418">
        <f t="shared" si="62"/>
        <v>5</v>
      </c>
      <c r="I418">
        <f t="shared" si="62"/>
        <v>5</v>
      </c>
      <c r="J418">
        <f t="shared" si="62"/>
        <v>5</v>
      </c>
      <c r="K418">
        <f t="shared" si="62"/>
        <v>0</v>
      </c>
      <c r="L418">
        <f t="shared" si="62"/>
        <v>5</v>
      </c>
      <c r="M418">
        <f t="shared" si="62"/>
        <v>5</v>
      </c>
    </row>
    <row r="419" spans="1:13">
      <c r="A419" t="str">
        <f t="shared" si="58"/>
        <v>35_28</v>
      </c>
      <c r="B419">
        <v>28</v>
      </c>
      <c r="C419">
        <f t="shared" si="59"/>
        <v>35</v>
      </c>
      <c r="D419">
        <f t="shared" si="61"/>
        <v>5</v>
      </c>
      <c r="E419">
        <f t="shared" si="62"/>
        <v>5</v>
      </c>
      <c r="F419">
        <f t="shared" si="62"/>
        <v>0</v>
      </c>
      <c r="G419">
        <f t="shared" si="62"/>
        <v>0</v>
      </c>
      <c r="H419">
        <f t="shared" si="62"/>
        <v>5</v>
      </c>
      <c r="I419">
        <f t="shared" si="62"/>
        <v>5</v>
      </c>
      <c r="J419">
        <f t="shared" si="62"/>
        <v>5</v>
      </c>
      <c r="K419">
        <f t="shared" si="62"/>
        <v>5</v>
      </c>
      <c r="L419">
        <f t="shared" si="62"/>
        <v>0</v>
      </c>
      <c r="M419">
        <f t="shared" si="62"/>
        <v>5</v>
      </c>
    </row>
    <row r="420" spans="1:13">
      <c r="A420" t="str">
        <f t="shared" si="58"/>
        <v>35_29</v>
      </c>
      <c r="B420">
        <v>29</v>
      </c>
      <c r="C420">
        <f t="shared" si="59"/>
        <v>35</v>
      </c>
      <c r="D420">
        <f t="shared" si="61"/>
        <v>5</v>
      </c>
      <c r="E420">
        <f t="shared" si="62"/>
        <v>5</v>
      </c>
      <c r="F420">
        <f t="shared" si="62"/>
        <v>5</v>
      </c>
      <c r="G420">
        <f t="shared" si="62"/>
        <v>0</v>
      </c>
      <c r="H420">
        <f t="shared" si="62"/>
        <v>0</v>
      </c>
      <c r="I420">
        <f t="shared" si="62"/>
        <v>5</v>
      </c>
      <c r="J420">
        <f t="shared" si="62"/>
        <v>5</v>
      </c>
      <c r="K420">
        <f t="shared" si="62"/>
        <v>5</v>
      </c>
      <c r="L420">
        <f t="shared" si="62"/>
        <v>5</v>
      </c>
      <c r="M420">
        <f t="shared" si="62"/>
        <v>0</v>
      </c>
    </row>
    <row r="421" spans="1:13">
      <c r="A421" t="str">
        <f t="shared" si="58"/>
        <v>35_30</v>
      </c>
      <c r="B421">
        <v>30</v>
      </c>
      <c r="C421">
        <f t="shared" si="59"/>
        <v>35</v>
      </c>
      <c r="D421">
        <f t="shared" si="61"/>
        <v>0</v>
      </c>
      <c r="E421">
        <f t="shared" si="62"/>
        <v>5</v>
      </c>
      <c r="F421">
        <f t="shared" si="62"/>
        <v>5</v>
      </c>
      <c r="G421">
        <f t="shared" si="62"/>
        <v>5</v>
      </c>
      <c r="H421">
        <f t="shared" si="62"/>
        <v>0</v>
      </c>
      <c r="I421">
        <f t="shared" si="62"/>
        <v>0</v>
      </c>
      <c r="J421">
        <f t="shared" si="62"/>
        <v>5</v>
      </c>
      <c r="K421">
        <f t="shared" si="62"/>
        <v>5</v>
      </c>
      <c r="L421">
        <f t="shared" si="62"/>
        <v>5</v>
      </c>
      <c r="M421">
        <f t="shared" si="62"/>
        <v>5</v>
      </c>
    </row>
    <row r="422" spans="1:13">
      <c r="A422" t="str">
        <f t="shared" si="58"/>
        <v>30_1</v>
      </c>
      <c r="B422">
        <v>1</v>
      </c>
      <c r="C422">
        <f>SUM(D422:M422)</f>
        <v>30</v>
      </c>
      <c r="D422">
        <v>5</v>
      </c>
      <c r="E422">
        <v>0</v>
      </c>
      <c r="F422">
        <v>5</v>
      </c>
      <c r="G422">
        <v>5</v>
      </c>
      <c r="H422">
        <v>0</v>
      </c>
      <c r="I422">
        <v>5</v>
      </c>
      <c r="J422">
        <v>0</v>
      </c>
      <c r="K422">
        <v>5</v>
      </c>
      <c r="L422">
        <v>0</v>
      </c>
      <c r="M422">
        <v>5</v>
      </c>
    </row>
    <row r="423" spans="1:13">
      <c r="A423" t="str">
        <f t="shared" si="58"/>
        <v>30_2</v>
      </c>
      <c r="B423">
        <v>2</v>
      </c>
      <c r="C423">
        <f t="shared" ref="C423:C451" si="63">SUM(D423:M423)</f>
        <v>30</v>
      </c>
      <c r="D423">
        <f>M422</f>
        <v>5</v>
      </c>
      <c r="E423">
        <f>D422</f>
        <v>5</v>
      </c>
      <c r="F423">
        <f t="shared" ref="F423:M438" si="64">E422</f>
        <v>0</v>
      </c>
      <c r="G423">
        <f t="shared" si="64"/>
        <v>5</v>
      </c>
      <c r="H423">
        <f t="shared" si="64"/>
        <v>5</v>
      </c>
      <c r="I423">
        <f t="shared" si="64"/>
        <v>0</v>
      </c>
      <c r="J423">
        <f t="shared" si="64"/>
        <v>5</v>
      </c>
      <c r="K423">
        <f t="shared" si="64"/>
        <v>0</v>
      </c>
      <c r="L423">
        <f t="shared" si="64"/>
        <v>5</v>
      </c>
      <c r="M423">
        <f>L422</f>
        <v>0</v>
      </c>
    </row>
    <row r="424" spans="1:13">
      <c r="A424" t="str">
        <f t="shared" si="58"/>
        <v>30_3</v>
      </c>
      <c r="B424">
        <v>3</v>
      </c>
      <c r="C424">
        <f t="shared" si="63"/>
        <v>30</v>
      </c>
      <c r="D424">
        <f>M423</f>
        <v>0</v>
      </c>
      <c r="E424">
        <f>D423</f>
        <v>5</v>
      </c>
      <c r="F424">
        <f t="shared" si="64"/>
        <v>5</v>
      </c>
      <c r="G424">
        <f t="shared" si="64"/>
        <v>0</v>
      </c>
      <c r="H424">
        <f t="shared" si="64"/>
        <v>5</v>
      </c>
      <c r="I424">
        <f t="shared" si="64"/>
        <v>5</v>
      </c>
      <c r="J424">
        <f t="shared" si="64"/>
        <v>0</v>
      </c>
      <c r="K424">
        <f t="shared" si="64"/>
        <v>5</v>
      </c>
      <c r="L424">
        <f t="shared" si="64"/>
        <v>0</v>
      </c>
      <c r="M424">
        <f>L423</f>
        <v>5</v>
      </c>
    </row>
    <row r="425" spans="1:13">
      <c r="A425" t="str">
        <f t="shared" si="58"/>
        <v>30_4</v>
      </c>
      <c r="B425">
        <v>4</v>
      </c>
      <c r="C425">
        <f t="shared" si="63"/>
        <v>30</v>
      </c>
      <c r="D425">
        <f t="shared" ref="D425:D451" si="65">M424</f>
        <v>5</v>
      </c>
      <c r="E425">
        <f t="shared" ref="E425:M451" si="66">D424</f>
        <v>0</v>
      </c>
      <c r="F425">
        <f t="shared" si="64"/>
        <v>5</v>
      </c>
      <c r="G425">
        <f t="shared" si="64"/>
        <v>5</v>
      </c>
      <c r="H425">
        <f t="shared" si="64"/>
        <v>0</v>
      </c>
      <c r="I425">
        <f t="shared" si="64"/>
        <v>5</v>
      </c>
      <c r="J425">
        <f t="shared" si="64"/>
        <v>5</v>
      </c>
      <c r="K425">
        <f t="shared" si="64"/>
        <v>0</v>
      </c>
      <c r="L425">
        <f t="shared" si="64"/>
        <v>5</v>
      </c>
      <c r="M425">
        <f t="shared" si="64"/>
        <v>0</v>
      </c>
    </row>
    <row r="426" spans="1:13">
      <c r="A426" t="str">
        <f t="shared" si="58"/>
        <v>30_5</v>
      </c>
      <c r="B426">
        <v>5</v>
      </c>
      <c r="C426">
        <f t="shared" si="63"/>
        <v>30</v>
      </c>
      <c r="D426">
        <f t="shared" si="65"/>
        <v>0</v>
      </c>
      <c r="E426">
        <f t="shared" si="66"/>
        <v>5</v>
      </c>
      <c r="F426">
        <f t="shared" si="64"/>
        <v>0</v>
      </c>
      <c r="G426">
        <f t="shared" si="64"/>
        <v>5</v>
      </c>
      <c r="H426">
        <f t="shared" si="64"/>
        <v>5</v>
      </c>
      <c r="I426">
        <f t="shared" si="64"/>
        <v>0</v>
      </c>
      <c r="J426">
        <f t="shared" si="64"/>
        <v>5</v>
      </c>
      <c r="K426">
        <f t="shared" si="64"/>
        <v>5</v>
      </c>
      <c r="L426">
        <f t="shared" si="64"/>
        <v>0</v>
      </c>
      <c r="M426">
        <f t="shared" si="64"/>
        <v>5</v>
      </c>
    </row>
    <row r="427" spans="1:13">
      <c r="A427" t="str">
        <f t="shared" si="58"/>
        <v>30_6</v>
      </c>
      <c r="B427">
        <v>6</v>
      </c>
      <c r="C427">
        <f t="shared" si="63"/>
        <v>30</v>
      </c>
      <c r="D427">
        <f t="shared" si="65"/>
        <v>5</v>
      </c>
      <c r="E427">
        <f t="shared" si="66"/>
        <v>0</v>
      </c>
      <c r="F427">
        <f t="shared" si="64"/>
        <v>5</v>
      </c>
      <c r="G427">
        <f t="shared" si="64"/>
        <v>0</v>
      </c>
      <c r="H427">
        <f t="shared" si="64"/>
        <v>5</v>
      </c>
      <c r="I427">
        <f t="shared" si="64"/>
        <v>5</v>
      </c>
      <c r="J427">
        <f t="shared" si="64"/>
        <v>0</v>
      </c>
      <c r="K427">
        <f t="shared" si="64"/>
        <v>5</v>
      </c>
      <c r="L427">
        <f t="shared" si="64"/>
        <v>5</v>
      </c>
      <c r="M427">
        <f t="shared" si="64"/>
        <v>0</v>
      </c>
    </row>
    <row r="428" spans="1:13">
      <c r="A428" t="str">
        <f t="shared" si="58"/>
        <v>30_7</v>
      </c>
      <c r="B428">
        <v>7</v>
      </c>
      <c r="C428">
        <f t="shared" si="63"/>
        <v>30</v>
      </c>
      <c r="D428">
        <f t="shared" si="65"/>
        <v>0</v>
      </c>
      <c r="E428">
        <f t="shared" si="66"/>
        <v>5</v>
      </c>
      <c r="F428">
        <f t="shared" si="64"/>
        <v>0</v>
      </c>
      <c r="G428">
        <f t="shared" si="64"/>
        <v>5</v>
      </c>
      <c r="H428">
        <f t="shared" si="64"/>
        <v>0</v>
      </c>
      <c r="I428">
        <f t="shared" si="64"/>
        <v>5</v>
      </c>
      <c r="J428">
        <f t="shared" si="64"/>
        <v>5</v>
      </c>
      <c r="K428">
        <f t="shared" si="64"/>
        <v>0</v>
      </c>
      <c r="L428">
        <f t="shared" si="64"/>
        <v>5</v>
      </c>
      <c r="M428">
        <f t="shared" si="64"/>
        <v>5</v>
      </c>
    </row>
    <row r="429" spans="1:13">
      <c r="A429" t="str">
        <f t="shared" si="58"/>
        <v>30_8</v>
      </c>
      <c r="B429">
        <v>8</v>
      </c>
      <c r="C429">
        <f t="shared" si="63"/>
        <v>30</v>
      </c>
      <c r="D429">
        <f t="shared" si="65"/>
        <v>5</v>
      </c>
      <c r="E429">
        <f t="shared" si="66"/>
        <v>0</v>
      </c>
      <c r="F429">
        <f t="shared" si="64"/>
        <v>5</v>
      </c>
      <c r="G429">
        <f t="shared" si="64"/>
        <v>0</v>
      </c>
      <c r="H429">
        <f t="shared" si="64"/>
        <v>5</v>
      </c>
      <c r="I429">
        <f t="shared" si="64"/>
        <v>0</v>
      </c>
      <c r="J429">
        <f t="shared" si="64"/>
        <v>5</v>
      </c>
      <c r="K429">
        <f t="shared" si="64"/>
        <v>5</v>
      </c>
      <c r="L429">
        <f t="shared" si="64"/>
        <v>0</v>
      </c>
      <c r="M429">
        <f t="shared" si="64"/>
        <v>5</v>
      </c>
    </row>
    <row r="430" spans="1:13">
      <c r="A430" t="str">
        <f t="shared" si="58"/>
        <v>30_9</v>
      </c>
      <c r="B430">
        <v>9</v>
      </c>
      <c r="C430">
        <f t="shared" si="63"/>
        <v>30</v>
      </c>
      <c r="D430">
        <f t="shared" si="65"/>
        <v>5</v>
      </c>
      <c r="E430">
        <f t="shared" si="66"/>
        <v>5</v>
      </c>
      <c r="F430">
        <f t="shared" si="64"/>
        <v>0</v>
      </c>
      <c r="G430">
        <f t="shared" si="64"/>
        <v>5</v>
      </c>
      <c r="H430">
        <f t="shared" si="64"/>
        <v>0</v>
      </c>
      <c r="I430">
        <f t="shared" si="64"/>
        <v>5</v>
      </c>
      <c r="J430">
        <f t="shared" si="64"/>
        <v>0</v>
      </c>
      <c r="K430">
        <f t="shared" si="64"/>
        <v>5</v>
      </c>
      <c r="L430">
        <f t="shared" si="64"/>
        <v>5</v>
      </c>
      <c r="M430">
        <f t="shared" si="64"/>
        <v>0</v>
      </c>
    </row>
    <row r="431" spans="1:13">
      <c r="A431" t="str">
        <f t="shared" si="58"/>
        <v>30_10</v>
      </c>
      <c r="B431">
        <v>10</v>
      </c>
      <c r="C431">
        <f t="shared" si="63"/>
        <v>30</v>
      </c>
      <c r="D431">
        <f t="shared" si="65"/>
        <v>0</v>
      </c>
      <c r="E431">
        <f t="shared" si="66"/>
        <v>5</v>
      </c>
      <c r="F431">
        <f t="shared" si="64"/>
        <v>5</v>
      </c>
      <c r="G431">
        <f t="shared" si="64"/>
        <v>0</v>
      </c>
      <c r="H431">
        <f t="shared" si="64"/>
        <v>5</v>
      </c>
      <c r="I431">
        <f t="shared" si="64"/>
        <v>0</v>
      </c>
      <c r="J431">
        <f t="shared" si="64"/>
        <v>5</v>
      </c>
      <c r="K431">
        <f t="shared" si="64"/>
        <v>0</v>
      </c>
      <c r="L431">
        <f t="shared" si="64"/>
        <v>5</v>
      </c>
      <c r="M431">
        <f t="shared" si="64"/>
        <v>5</v>
      </c>
    </row>
    <row r="432" spans="1:13">
      <c r="A432" t="str">
        <f t="shared" si="58"/>
        <v>30_11</v>
      </c>
      <c r="B432">
        <v>11</v>
      </c>
      <c r="C432">
        <f t="shared" si="63"/>
        <v>30</v>
      </c>
      <c r="D432">
        <f t="shared" si="65"/>
        <v>5</v>
      </c>
      <c r="E432">
        <f t="shared" si="66"/>
        <v>0</v>
      </c>
      <c r="F432">
        <f t="shared" si="64"/>
        <v>5</v>
      </c>
      <c r="G432">
        <f t="shared" si="64"/>
        <v>5</v>
      </c>
      <c r="H432">
        <f t="shared" si="64"/>
        <v>0</v>
      </c>
      <c r="I432">
        <f t="shared" si="64"/>
        <v>5</v>
      </c>
      <c r="J432">
        <f t="shared" si="64"/>
        <v>0</v>
      </c>
      <c r="K432">
        <f t="shared" si="64"/>
        <v>5</v>
      </c>
      <c r="L432">
        <f t="shared" si="64"/>
        <v>0</v>
      </c>
      <c r="M432">
        <f t="shared" si="64"/>
        <v>5</v>
      </c>
    </row>
    <row r="433" spans="1:13">
      <c r="A433" t="str">
        <f t="shared" si="58"/>
        <v>30_12</v>
      </c>
      <c r="B433">
        <v>12</v>
      </c>
      <c r="C433">
        <f t="shared" si="63"/>
        <v>30</v>
      </c>
      <c r="D433">
        <f t="shared" si="65"/>
        <v>5</v>
      </c>
      <c r="E433">
        <f t="shared" si="66"/>
        <v>5</v>
      </c>
      <c r="F433">
        <f t="shared" si="64"/>
        <v>0</v>
      </c>
      <c r="G433">
        <f t="shared" si="64"/>
        <v>5</v>
      </c>
      <c r="H433">
        <f t="shared" si="64"/>
        <v>5</v>
      </c>
      <c r="I433">
        <f t="shared" si="64"/>
        <v>0</v>
      </c>
      <c r="J433">
        <f t="shared" si="64"/>
        <v>5</v>
      </c>
      <c r="K433">
        <f t="shared" si="64"/>
        <v>0</v>
      </c>
      <c r="L433">
        <f t="shared" si="64"/>
        <v>5</v>
      </c>
      <c r="M433">
        <f t="shared" si="64"/>
        <v>0</v>
      </c>
    </row>
    <row r="434" spans="1:13">
      <c r="A434" t="str">
        <f t="shared" si="58"/>
        <v>30_13</v>
      </c>
      <c r="B434">
        <v>13</v>
      </c>
      <c r="C434">
        <f t="shared" si="63"/>
        <v>30</v>
      </c>
      <c r="D434">
        <f t="shared" si="65"/>
        <v>0</v>
      </c>
      <c r="E434">
        <f t="shared" si="66"/>
        <v>5</v>
      </c>
      <c r="F434">
        <f t="shared" si="64"/>
        <v>5</v>
      </c>
      <c r="G434">
        <f t="shared" si="64"/>
        <v>0</v>
      </c>
      <c r="H434">
        <f t="shared" si="64"/>
        <v>5</v>
      </c>
      <c r="I434">
        <f t="shared" si="64"/>
        <v>5</v>
      </c>
      <c r="J434">
        <f t="shared" si="64"/>
        <v>0</v>
      </c>
      <c r="K434">
        <f t="shared" si="64"/>
        <v>5</v>
      </c>
      <c r="L434">
        <f t="shared" si="64"/>
        <v>0</v>
      </c>
      <c r="M434">
        <f t="shared" si="64"/>
        <v>5</v>
      </c>
    </row>
    <row r="435" spans="1:13">
      <c r="A435" t="str">
        <f t="shared" si="58"/>
        <v>30_14</v>
      </c>
      <c r="B435">
        <v>14</v>
      </c>
      <c r="C435">
        <f t="shared" si="63"/>
        <v>30</v>
      </c>
      <c r="D435">
        <f t="shared" si="65"/>
        <v>5</v>
      </c>
      <c r="E435">
        <f t="shared" si="66"/>
        <v>0</v>
      </c>
      <c r="F435">
        <f t="shared" si="64"/>
        <v>5</v>
      </c>
      <c r="G435">
        <f t="shared" si="64"/>
        <v>5</v>
      </c>
      <c r="H435">
        <f t="shared" si="64"/>
        <v>0</v>
      </c>
      <c r="I435">
        <f t="shared" si="64"/>
        <v>5</v>
      </c>
      <c r="J435">
        <f t="shared" si="64"/>
        <v>5</v>
      </c>
      <c r="K435">
        <f t="shared" si="64"/>
        <v>0</v>
      </c>
      <c r="L435">
        <f t="shared" si="64"/>
        <v>5</v>
      </c>
      <c r="M435">
        <f t="shared" si="64"/>
        <v>0</v>
      </c>
    </row>
    <row r="436" spans="1:13">
      <c r="A436" t="str">
        <f t="shared" si="58"/>
        <v>30_15</v>
      </c>
      <c r="B436">
        <v>15</v>
      </c>
      <c r="C436">
        <f t="shared" si="63"/>
        <v>30</v>
      </c>
      <c r="D436">
        <f t="shared" si="65"/>
        <v>0</v>
      </c>
      <c r="E436">
        <f t="shared" si="66"/>
        <v>5</v>
      </c>
      <c r="F436">
        <f t="shared" si="64"/>
        <v>0</v>
      </c>
      <c r="G436">
        <f t="shared" si="64"/>
        <v>5</v>
      </c>
      <c r="H436">
        <f t="shared" si="64"/>
        <v>5</v>
      </c>
      <c r="I436">
        <f t="shared" si="64"/>
        <v>0</v>
      </c>
      <c r="J436">
        <f t="shared" si="64"/>
        <v>5</v>
      </c>
      <c r="K436">
        <f t="shared" si="64"/>
        <v>5</v>
      </c>
      <c r="L436">
        <f t="shared" si="64"/>
        <v>0</v>
      </c>
      <c r="M436">
        <f t="shared" si="64"/>
        <v>5</v>
      </c>
    </row>
    <row r="437" spans="1:13">
      <c r="A437" t="str">
        <f t="shared" si="58"/>
        <v>30_16</v>
      </c>
      <c r="B437">
        <v>16</v>
      </c>
      <c r="C437">
        <f t="shared" si="63"/>
        <v>30</v>
      </c>
      <c r="D437">
        <f t="shared" si="65"/>
        <v>5</v>
      </c>
      <c r="E437">
        <f t="shared" si="66"/>
        <v>0</v>
      </c>
      <c r="F437">
        <f t="shared" si="64"/>
        <v>5</v>
      </c>
      <c r="G437">
        <f t="shared" si="64"/>
        <v>0</v>
      </c>
      <c r="H437">
        <f t="shared" si="64"/>
        <v>5</v>
      </c>
      <c r="I437">
        <f t="shared" si="64"/>
        <v>5</v>
      </c>
      <c r="J437">
        <f t="shared" si="64"/>
        <v>0</v>
      </c>
      <c r="K437">
        <f t="shared" si="64"/>
        <v>5</v>
      </c>
      <c r="L437">
        <f t="shared" si="64"/>
        <v>5</v>
      </c>
      <c r="M437">
        <f t="shared" si="64"/>
        <v>0</v>
      </c>
    </row>
    <row r="438" spans="1:13">
      <c r="A438" t="str">
        <f t="shared" si="58"/>
        <v>30_17</v>
      </c>
      <c r="B438">
        <v>17</v>
      </c>
      <c r="C438">
        <f t="shared" si="63"/>
        <v>30</v>
      </c>
      <c r="D438">
        <f t="shared" si="65"/>
        <v>0</v>
      </c>
      <c r="E438">
        <f t="shared" si="66"/>
        <v>5</v>
      </c>
      <c r="F438">
        <f t="shared" si="64"/>
        <v>0</v>
      </c>
      <c r="G438">
        <f t="shared" si="64"/>
        <v>5</v>
      </c>
      <c r="H438">
        <f t="shared" si="64"/>
        <v>0</v>
      </c>
      <c r="I438">
        <f t="shared" si="64"/>
        <v>5</v>
      </c>
      <c r="J438">
        <f t="shared" si="64"/>
        <v>5</v>
      </c>
      <c r="K438">
        <f t="shared" si="64"/>
        <v>0</v>
      </c>
      <c r="L438">
        <f t="shared" si="64"/>
        <v>5</v>
      </c>
      <c r="M438">
        <f t="shared" si="64"/>
        <v>5</v>
      </c>
    </row>
    <row r="439" spans="1:13">
      <c r="A439" t="str">
        <f t="shared" si="58"/>
        <v>30_18</v>
      </c>
      <c r="B439">
        <v>18</v>
      </c>
      <c r="C439">
        <f t="shared" si="63"/>
        <v>30</v>
      </c>
      <c r="D439">
        <f t="shared" si="65"/>
        <v>5</v>
      </c>
      <c r="E439">
        <f t="shared" si="66"/>
        <v>0</v>
      </c>
      <c r="F439">
        <f t="shared" si="66"/>
        <v>5</v>
      </c>
      <c r="G439">
        <f t="shared" si="66"/>
        <v>0</v>
      </c>
      <c r="H439">
        <f t="shared" si="66"/>
        <v>5</v>
      </c>
      <c r="I439">
        <f t="shared" si="66"/>
        <v>0</v>
      </c>
      <c r="J439">
        <f t="shared" si="66"/>
        <v>5</v>
      </c>
      <c r="K439">
        <f t="shared" si="66"/>
        <v>5</v>
      </c>
      <c r="L439">
        <f t="shared" si="66"/>
        <v>0</v>
      </c>
      <c r="M439">
        <f t="shared" si="66"/>
        <v>5</v>
      </c>
    </row>
    <row r="440" spans="1:13">
      <c r="A440" t="str">
        <f t="shared" si="58"/>
        <v>30_19</v>
      </c>
      <c r="B440">
        <v>19</v>
      </c>
      <c r="C440">
        <f t="shared" si="63"/>
        <v>30</v>
      </c>
      <c r="D440">
        <f t="shared" si="65"/>
        <v>5</v>
      </c>
      <c r="E440">
        <f t="shared" si="66"/>
        <v>5</v>
      </c>
      <c r="F440">
        <f t="shared" si="66"/>
        <v>0</v>
      </c>
      <c r="G440">
        <f t="shared" si="66"/>
        <v>5</v>
      </c>
      <c r="H440">
        <f t="shared" si="66"/>
        <v>0</v>
      </c>
      <c r="I440">
        <f t="shared" si="66"/>
        <v>5</v>
      </c>
      <c r="J440">
        <f t="shared" si="66"/>
        <v>0</v>
      </c>
      <c r="K440">
        <f t="shared" si="66"/>
        <v>5</v>
      </c>
      <c r="L440">
        <f t="shared" si="66"/>
        <v>5</v>
      </c>
      <c r="M440">
        <f t="shared" si="66"/>
        <v>0</v>
      </c>
    </row>
    <row r="441" spans="1:13">
      <c r="A441" t="str">
        <f t="shared" si="58"/>
        <v>30_20</v>
      </c>
      <c r="B441">
        <v>20</v>
      </c>
      <c r="C441">
        <f t="shared" si="63"/>
        <v>30</v>
      </c>
      <c r="D441">
        <f t="shared" si="65"/>
        <v>0</v>
      </c>
      <c r="E441">
        <f t="shared" si="66"/>
        <v>5</v>
      </c>
      <c r="F441">
        <f t="shared" si="66"/>
        <v>5</v>
      </c>
      <c r="G441">
        <f t="shared" si="66"/>
        <v>0</v>
      </c>
      <c r="H441">
        <f t="shared" si="66"/>
        <v>5</v>
      </c>
      <c r="I441">
        <f t="shared" si="66"/>
        <v>0</v>
      </c>
      <c r="J441">
        <f t="shared" si="66"/>
        <v>5</v>
      </c>
      <c r="K441">
        <f t="shared" si="66"/>
        <v>0</v>
      </c>
      <c r="L441">
        <f t="shared" si="66"/>
        <v>5</v>
      </c>
      <c r="M441">
        <f t="shared" si="66"/>
        <v>5</v>
      </c>
    </row>
    <row r="442" spans="1:13">
      <c r="A442" t="str">
        <f t="shared" si="58"/>
        <v>30_21</v>
      </c>
      <c r="B442">
        <v>21</v>
      </c>
      <c r="C442">
        <f t="shared" si="63"/>
        <v>30</v>
      </c>
      <c r="D442">
        <f t="shared" si="65"/>
        <v>5</v>
      </c>
      <c r="E442">
        <f t="shared" si="66"/>
        <v>0</v>
      </c>
      <c r="F442">
        <f t="shared" si="66"/>
        <v>5</v>
      </c>
      <c r="G442">
        <f t="shared" si="66"/>
        <v>5</v>
      </c>
      <c r="H442">
        <f t="shared" si="66"/>
        <v>0</v>
      </c>
      <c r="I442">
        <f t="shared" si="66"/>
        <v>5</v>
      </c>
      <c r="J442">
        <f t="shared" si="66"/>
        <v>0</v>
      </c>
      <c r="K442">
        <f t="shared" si="66"/>
        <v>5</v>
      </c>
      <c r="L442">
        <f t="shared" si="66"/>
        <v>0</v>
      </c>
      <c r="M442">
        <f t="shared" si="66"/>
        <v>5</v>
      </c>
    </row>
    <row r="443" spans="1:13">
      <c r="A443" t="str">
        <f t="shared" si="58"/>
        <v>30_22</v>
      </c>
      <c r="B443">
        <v>22</v>
      </c>
      <c r="C443">
        <f t="shared" si="63"/>
        <v>30</v>
      </c>
      <c r="D443">
        <f t="shared" si="65"/>
        <v>5</v>
      </c>
      <c r="E443">
        <f t="shared" si="66"/>
        <v>5</v>
      </c>
      <c r="F443">
        <f t="shared" si="66"/>
        <v>0</v>
      </c>
      <c r="G443">
        <f t="shared" si="66"/>
        <v>5</v>
      </c>
      <c r="H443">
        <f t="shared" si="66"/>
        <v>5</v>
      </c>
      <c r="I443">
        <f t="shared" si="66"/>
        <v>0</v>
      </c>
      <c r="J443">
        <f t="shared" si="66"/>
        <v>5</v>
      </c>
      <c r="K443">
        <f t="shared" si="66"/>
        <v>0</v>
      </c>
      <c r="L443">
        <f t="shared" si="66"/>
        <v>5</v>
      </c>
      <c r="M443">
        <f t="shared" si="66"/>
        <v>0</v>
      </c>
    </row>
    <row r="444" spans="1:13">
      <c r="A444" t="str">
        <f t="shared" si="58"/>
        <v>30_23</v>
      </c>
      <c r="B444">
        <v>23</v>
      </c>
      <c r="C444">
        <f t="shared" si="63"/>
        <v>30</v>
      </c>
      <c r="D444">
        <f t="shared" si="65"/>
        <v>0</v>
      </c>
      <c r="E444">
        <f t="shared" si="66"/>
        <v>5</v>
      </c>
      <c r="F444">
        <f t="shared" si="66"/>
        <v>5</v>
      </c>
      <c r="G444">
        <f t="shared" si="66"/>
        <v>0</v>
      </c>
      <c r="H444">
        <f t="shared" si="66"/>
        <v>5</v>
      </c>
      <c r="I444">
        <f t="shared" si="66"/>
        <v>5</v>
      </c>
      <c r="J444">
        <f t="shared" si="66"/>
        <v>0</v>
      </c>
      <c r="K444">
        <f t="shared" si="66"/>
        <v>5</v>
      </c>
      <c r="L444">
        <f t="shared" si="66"/>
        <v>0</v>
      </c>
      <c r="M444">
        <f t="shared" si="66"/>
        <v>5</v>
      </c>
    </row>
    <row r="445" spans="1:13">
      <c r="A445" t="str">
        <f t="shared" si="58"/>
        <v>30_24</v>
      </c>
      <c r="B445">
        <v>24</v>
      </c>
      <c r="C445">
        <f t="shared" si="63"/>
        <v>30</v>
      </c>
      <c r="D445">
        <f t="shared" si="65"/>
        <v>5</v>
      </c>
      <c r="E445">
        <f t="shared" si="66"/>
        <v>0</v>
      </c>
      <c r="F445">
        <f t="shared" si="66"/>
        <v>5</v>
      </c>
      <c r="G445">
        <f t="shared" si="66"/>
        <v>5</v>
      </c>
      <c r="H445">
        <f t="shared" si="66"/>
        <v>0</v>
      </c>
      <c r="I445">
        <f t="shared" si="66"/>
        <v>5</v>
      </c>
      <c r="J445">
        <f t="shared" si="66"/>
        <v>5</v>
      </c>
      <c r="K445">
        <f t="shared" si="66"/>
        <v>0</v>
      </c>
      <c r="L445">
        <f t="shared" si="66"/>
        <v>5</v>
      </c>
      <c r="M445">
        <f t="shared" si="66"/>
        <v>0</v>
      </c>
    </row>
    <row r="446" spans="1:13">
      <c r="A446" t="str">
        <f t="shared" si="58"/>
        <v>30_25</v>
      </c>
      <c r="B446">
        <v>25</v>
      </c>
      <c r="C446">
        <f t="shared" si="63"/>
        <v>30</v>
      </c>
      <c r="D446">
        <f t="shared" si="65"/>
        <v>0</v>
      </c>
      <c r="E446">
        <f t="shared" si="66"/>
        <v>5</v>
      </c>
      <c r="F446">
        <f t="shared" si="66"/>
        <v>0</v>
      </c>
      <c r="G446">
        <f t="shared" si="66"/>
        <v>5</v>
      </c>
      <c r="H446">
        <f t="shared" si="66"/>
        <v>5</v>
      </c>
      <c r="I446">
        <f t="shared" si="66"/>
        <v>0</v>
      </c>
      <c r="J446">
        <f t="shared" si="66"/>
        <v>5</v>
      </c>
      <c r="K446">
        <f t="shared" si="66"/>
        <v>5</v>
      </c>
      <c r="L446">
        <f t="shared" si="66"/>
        <v>0</v>
      </c>
      <c r="M446">
        <f t="shared" si="66"/>
        <v>5</v>
      </c>
    </row>
    <row r="447" spans="1:13">
      <c r="A447" t="str">
        <f t="shared" si="58"/>
        <v>30_26</v>
      </c>
      <c r="B447">
        <v>26</v>
      </c>
      <c r="C447">
        <f t="shared" si="63"/>
        <v>30</v>
      </c>
      <c r="D447">
        <f t="shared" si="65"/>
        <v>5</v>
      </c>
      <c r="E447">
        <f t="shared" si="66"/>
        <v>0</v>
      </c>
      <c r="F447">
        <f t="shared" si="66"/>
        <v>5</v>
      </c>
      <c r="G447">
        <f t="shared" si="66"/>
        <v>0</v>
      </c>
      <c r="H447">
        <f t="shared" si="66"/>
        <v>5</v>
      </c>
      <c r="I447">
        <f t="shared" si="66"/>
        <v>5</v>
      </c>
      <c r="J447">
        <f t="shared" si="66"/>
        <v>0</v>
      </c>
      <c r="K447">
        <f t="shared" si="66"/>
        <v>5</v>
      </c>
      <c r="L447">
        <f t="shared" si="66"/>
        <v>5</v>
      </c>
      <c r="M447">
        <f t="shared" si="66"/>
        <v>0</v>
      </c>
    </row>
    <row r="448" spans="1:13">
      <c r="A448" t="str">
        <f t="shared" si="58"/>
        <v>30_27</v>
      </c>
      <c r="B448">
        <v>27</v>
      </c>
      <c r="C448">
        <f t="shared" si="63"/>
        <v>30</v>
      </c>
      <c r="D448">
        <f t="shared" si="65"/>
        <v>0</v>
      </c>
      <c r="E448">
        <f t="shared" si="66"/>
        <v>5</v>
      </c>
      <c r="F448">
        <f t="shared" si="66"/>
        <v>0</v>
      </c>
      <c r="G448">
        <f t="shared" si="66"/>
        <v>5</v>
      </c>
      <c r="H448">
        <f t="shared" si="66"/>
        <v>0</v>
      </c>
      <c r="I448">
        <f t="shared" si="66"/>
        <v>5</v>
      </c>
      <c r="J448">
        <f t="shared" si="66"/>
        <v>5</v>
      </c>
      <c r="K448">
        <f t="shared" si="66"/>
        <v>0</v>
      </c>
      <c r="L448">
        <f t="shared" si="66"/>
        <v>5</v>
      </c>
      <c r="M448">
        <f t="shared" si="66"/>
        <v>5</v>
      </c>
    </row>
    <row r="449" spans="1:13">
      <c r="A449" t="str">
        <f t="shared" si="58"/>
        <v>30_28</v>
      </c>
      <c r="B449">
        <v>28</v>
      </c>
      <c r="C449">
        <f t="shared" si="63"/>
        <v>30</v>
      </c>
      <c r="D449">
        <f t="shared" si="65"/>
        <v>5</v>
      </c>
      <c r="E449">
        <f t="shared" si="66"/>
        <v>0</v>
      </c>
      <c r="F449">
        <f t="shared" si="66"/>
        <v>5</v>
      </c>
      <c r="G449">
        <f t="shared" si="66"/>
        <v>0</v>
      </c>
      <c r="H449">
        <f t="shared" si="66"/>
        <v>5</v>
      </c>
      <c r="I449">
        <f t="shared" si="66"/>
        <v>0</v>
      </c>
      <c r="J449">
        <f t="shared" si="66"/>
        <v>5</v>
      </c>
      <c r="K449">
        <f t="shared" si="66"/>
        <v>5</v>
      </c>
      <c r="L449">
        <f t="shared" si="66"/>
        <v>0</v>
      </c>
      <c r="M449">
        <f t="shared" si="66"/>
        <v>5</v>
      </c>
    </row>
    <row r="450" spans="1:13">
      <c r="A450" t="str">
        <f t="shared" si="58"/>
        <v>30_29</v>
      </c>
      <c r="B450">
        <v>29</v>
      </c>
      <c r="C450">
        <f t="shared" si="63"/>
        <v>30</v>
      </c>
      <c r="D450">
        <f t="shared" si="65"/>
        <v>5</v>
      </c>
      <c r="E450">
        <f t="shared" si="66"/>
        <v>5</v>
      </c>
      <c r="F450">
        <f t="shared" si="66"/>
        <v>0</v>
      </c>
      <c r="G450">
        <f t="shared" si="66"/>
        <v>5</v>
      </c>
      <c r="H450">
        <f t="shared" si="66"/>
        <v>0</v>
      </c>
      <c r="I450">
        <f t="shared" si="66"/>
        <v>5</v>
      </c>
      <c r="J450">
        <f t="shared" si="66"/>
        <v>0</v>
      </c>
      <c r="K450">
        <f t="shared" si="66"/>
        <v>5</v>
      </c>
      <c r="L450">
        <f t="shared" si="66"/>
        <v>5</v>
      </c>
      <c r="M450">
        <f t="shared" si="66"/>
        <v>0</v>
      </c>
    </row>
    <row r="451" spans="1:13">
      <c r="A451" t="str">
        <f t="shared" ref="A451:A514" si="67">CONCATENATE(C451,"_",B451)</f>
        <v>30_30</v>
      </c>
      <c r="B451">
        <v>30</v>
      </c>
      <c r="C451">
        <f t="shared" si="63"/>
        <v>30</v>
      </c>
      <c r="D451">
        <f t="shared" si="65"/>
        <v>0</v>
      </c>
      <c r="E451">
        <f t="shared" si="66"/>
        <v>5</v>
      </c>
      <c r="F451">
        <f t="shared" si="66"/>
        <v>5</v>
      </c>
      <c r="G451">
        <f t="shared" si="66"/>
        <v>0</v>
      </c>
      <c r="H451">
        <f t="shared" si="66"/>
        <v>5</v>
      </c>
      <c r="I451">
        <f t="shared" si="66"/>
        <v>0</v>
      </c>
      <c r="J451">
        <f t="shared" si="66"/>
        <v>5</v>
      </c>
      <c r="K451">
        <f t="shared" si="66"/>
        <v>0</v>
      </c>
      <c r="L451">
        <f t="shared" si="66"/>
        <v>5</v>
      </c>
      <c r="M451">
        <f t="shared" si="66"/>
        <v>5</v>
      </c>
    </row>
    <row r="452" spans="1:13">
      <c r="A452" t="str">
        <f t="shared" si="67"/>
        <v>25_1</v>
      </c>
      <c r="B452">
        <v>1</v>
      </c>
      <c r="C452">
        <f>SUM(D452:M452)</f>
        <v>25</v>
      </c>
      <c r="D452">
        <v>0</v>
      </c>
      <c r="E452">
        <v>0</v>
      </c>
      <c r="F452">
        <v>5</v>
      </c>
      <c r="G452">
        <v>0</v>
      </c>
      <c r="H452">
        <v>5</v>
      </c>
      <c r="I452">
        <v>5</v>
      </c>
      <c r="J452">
        <v>0</v>
      </c>
      <c r="K452">
        <v>5</v>
      </c>
      <c r="L452">
        <v>0</v>
      </c>
      <c r="M452">
        <v>5</v>
      </c>
    </row>
    <row r="453" spans="1:13">
      <c r="A453" t="str">
        <f t="shared" si="67"/>
        <v>25_2</v>
      </c>
      <c r="B453">
        <v>2</v>
      </c>
      <c r="C453">
        <f t="shared" ref="C453:C481" si="68">SUM(D453:M453)</f>
        <v>25</v>
      </c>
      <c r="D453">
        <f>M452</f>
        <v>5</v>
      </c>
      <c r="E453">
        <f>D452</f>
        <v>0</v>
      </c>
      <c r="F453">
        <f t="shared" ref="F453:M468" si="69">E452</f>
        <v>0</v>
      </c>
      <c r="G453">
        <f t="shared" si="69"/>
        <v>5</v>
      </c>
      <c r="H453">
        <f t="shared" si="69"/>
        <v>0</v>
      </c>
      <c r="I453">
        <f t="shared" si="69"/>
        <v>5</v>
      </c>
      <c r="J453">
        <f t="shared" si="69"/>
        <v>5</v>
      </c>
      <c r="K453">
        <f t="shared" si="69"/>
        <v>0</v>
      </c>
      <c r="L453">
        <f t="shared" si="69"/>
        <v>5</v>
      </c>
      <c r="M453">
        <f>L452</f>
        <v>0</v>
      </c>
    </row>
    <row r="454" spans="1:13">
      <c r="A454" t="str">
        <f t="shared" si="67"/>
        <v>25_3</v>
      </c>
      <c r="B454">
        <v>3</v>
      </c>
      <c r="C454">
        <f t="shared" si="68"/>
        <v>25</v>
      </c>
      <c r="D454">
        <f>M453</f>
        <v>0</v>
      </c>
      <c r="E454">
        <f>D453</f>
        <v>5</v>
      </c>
      <c r="F454">
        <f t="shared" si="69"/>
        <v>0</v>
      </c>
      <c r="G454">
        <f t="shared" si="69"/>
        <v>0</v>
      </c>
      <c r="H454">
        <f t="shared" si="69"/>
        <v>5</v>
      </c>
      <c r="I454">
        <f t="shared" si="69"/>
        <v>0</v>
      </c>
      <c r="J454">
        <f t="shared" si="69"/>
        <v>5</v>
      </c>
      <c r="K454">
        <f t="shared" si="69"/>
        <v>5</v>
      </c>
      <c r="L454">
        <f t="shared" si="69"/>
        <v>0</v>
      </c>
      <c r="M454">
        <f>L453</f>
        <v>5</v>
      </c>
    </row>
    <row r="455" spans="1:13">
      <c r="A455" t="str">
        <f t="shared" si="67"/>
        <v>25_4</v>
      </c>
      <c r="B455">
        <v>4</v>
      </c>
      <c r="C455">
        <f t="shared" si="68"/>
        <v>25</v>
      </c>
      <c r="D455">
        <f t="shared" ref="D455:D481" si="70">M454</f>
        <v>5</v>
      </c>
      <c r="E455">
        <f t="shared" ref="E455:M481" si="71">D454</f>
        <v>0</v>
      </c>
      <c r="F455">
        <f t="shared" si="69"/>
        <v>5</v>
      </c>
      <c r="G455">
        <f t="shared" si="69"/>
        <v>0</v>
      </c>
      <c r="H455">
        <f t="shared" si="69"/>
        <v>0</v>
      </c>
      <c r="I455">
        <f t="shared" si="69"/>
        <v>5</v>
      </c>
      <c r="J455">
        <f t="shared" si="69"/>
        <v>0</v>
      </c>
      <c r="K455">
        <f t="shared" si="69"/>
        <v>5</v>
      </c>
      <c r="L455">
        <f t="shared" si="69"/>
        <v>5</v>
      </c>
      <c r="M455">
        <f t="shared" si="69"/>
        <v>0</v>
      </c>
    </row>
    <row r="456" spans="1:13">
      <c r="A456" t="str">
        <f t="shared" si="67"/>
        <v>25_5</v>
      </c>
      <c r="B456">
        <v>5</v>
      </c>
      <c r="C456">
        <f t="shared" si="68"/>
        <v>25</v>
      </c>
      <c r="D456">
        <f t="shared" si="70"/>
        <v>0</v>
      </c>
      <c r="E456">
        <f t="shared" si="71"/>
        <v>5</v>
      </c>
      <c r="F456">
        <f t="shared" si="69"/>
        <v>0</v>
      </c>
      <c r="G456">
        <f t="shared" si="69"/>
        <v>5</v>
      </c>
      <c r="H456">
        <f t="shared" si="69"/>
        <v>0</v>
      </c>
      <c r="I456">
        <f t="shared" si="69"/>
        <v>0</v>
      </c>
      <c r="J456">
        <f t="shared" si="69"/>
        <v>5</v>
      </c>
      <c r="K456">
        <f t="shared" si="69"/>
        <v>0</v>
      </c>
      <c r="L456">
        <f t="shared" si="69"/>
        <v>5</v>
      </c>
      <c r="M456">
        <f t="shared" si="69"/>
        <v>5</v>
      </c>
    </row>
    <row r="457" spans="1:13">
      <c r="A457" t="str">
        <f t="shared" si="67"/>
        <v>25_6</v>
      </c>
      <c r="B457">
        <v>6</v>
      </c>
      <c r="C457">
        <f t="shared" si="68"/>
        <v>25</v>
      </c>
      <c r="D457">
        <f t="shared" si="70"/>
        <v>5</v>
      </c>
      <c r="E457">
        <f t="shared" si="71"/>
        <v>0</v>
      </c>
      <c r="F457">
        <f t="shared" si="69"/>
        <v>5</v>
      </c>
      <c r="G457">
        <f t="shared" si="69"/>
        <v>0</v>
      </c>
      <c r="H457">
        <f t="shared" si="69"/>
        <v>5</v>
      </c>
      <c r="I457">
        <f t="shared" si="69"/>
        <v>0</v>
      </c>
      <c r="J457">
        <f t="shared" si="69"/>
        <v>0</v>
      </c>
      <c r="K457">
        <f t="shared" si="69"/>
        <v>5</v>
      </c>
      <c r="L457">
        <f t="shared" si="69"/>
        <v>0</v>
      </c>
      <c r="M457">
        <f t="shared" si="69"/>
        <v>5</v>
      </c>
    </row>
    <row r="458" spans="1:13">
      <c r="A458" t="str">
        <f t="shared" si="67"/>
        <v>25_7</v>
      </c>
      <c r="B458">
        <v>7</v>
      </c>
      <c r="C458">
        <f t="shared" si="68"/>
        <v>25</v>
      </c>
      <c r="D458">
        <f t="shared" si="70"/>
        <v>5</v>
      </c>
      <c r="E458">
        <f t="shared" si="71"/>
        <v>5</v>
      </c>
      <c r="F458">
        <f t="shared" si="69"/>
        <v>0</v>
      </c>
      <c r="G458">
        <f t="shared" si="69"/>
        <v>5</v>
      </c>
      <c r="H458">
        <f t="shared" si="69"/>
        <v>0</v>
      </c>
      <c r="I458">
        <f t="shared" si="69"/>
        <v>5</v>
      </c>
      <c r="J458">
        <f t="shared" si="69"/>
        <v>0</v>
      </c>
      <c r="K458">
        <f t="shared" si="69"/>
        <v>0</v>
      </c>
      <c r="L458">
        <f t="shared" si="69"/>
        <v>5</v>
      </c>
      <c r="M458">
        <f t="shared" si="69"/>
        <v>0</v>
      </c>
    </row>
    <row r="459" spans="1:13">
      <c r="A459" t="str">
        <f t="shared" si="67"/>
        <v>25_8</v>
      </c>
      <c r="B459">
        <v>8</v>
      </c>
      <c r="C459">
        <f t="shared" si="68"/>
        <v>25</v>
      </c>
      <c r="D459">
        <f t="shared" si="70"/>
        <v>0</v>
      </c>
      <c r="E459">
        <f t="shared" si="71"/>
        <v>5</v>
      </c>
      <c r="F459">
        <f t="shared" si="69"/>
        <v>5</v>
      </c>
      <c r="G459">
        <f t="shared" si="69"/>
        <v>0</v>
      </c>
      <c r="H459">
        <f t="shared" si="69"/>
        <v>5</v>
      </c>
      <c r="I459">
        <f t="shared" si="69"/>
        <v>0</v>
      </c>
      <c r="J459">
        <f t="shared" si="69"/>
        <v>5</v>
      </c>
      <c r="K459">
        <f t="shared" si="69"/>
        <v>0</v>
      </c>
      <c r="L459">
        <f t="shared" si="69"/>
        <v>0</v>
      </c>
      <c r="M459">
        <f t="shared" si="69"/>
        <v>5</v>
      </c>
    </row>
    <row r="460" spans="1:13">
      <c r="A460" t="str">
        <f t="shared" si="67"/>
        <v>25_9</v>
      </c>
      <c r="B460">
        <v>9</v>
      </c>
      <c r="C460">
        <f t="shared" si="68"/>
        <v>25</v>
      </c>
      <c r="D460">
        <f t="shared" si="70"/>
        <v>5</v>
      </c>
      <c r="E460">
        <f t="shared" si="71"/>
        <v>0</v>
      </c>
      <c r="F460">
        <f t="shared" si="69"/>
        <v>5</v>
      </c>
      <c r="G460">
        <f t="shared" si="69"/>
        <v>5</v>
      </c>
      <c r="H460">
        <f t="shared" si="69"/>
        <v>0</v>
      </c>
      <c r="I460">
        <f t="shared" si="69"/>
        <v>5</v>
      </c>
      <c r="J460">
        <f t="shared" si="69"/>
        <v>0</v>
      </c>
      <c r="K460">
        <f t="shared" si="69"/>
        <v>5</v>
      </c>
      <c r="L460">
        <f t="shared" si="69"/>
        <v>0</v>
      </c>
      <c r="M460">
        <f t="shared" si="69"/>
        <v>0</v>
      </c>
    </row>
    <row r="461" spans="1:13">
      <c r="A461" t="str">
        <f t="shared" si="67"/>
        <v>25_10</v>
      </c>
      <c r="B461">
        <v>10</v>
      </c>
      <c r="C461">
        <f t="shared" si="68"/>
        <v>25</v>
      </c>
      <c r="D461">
        <f t="shared" si="70"/>
        <v>0</v>
      </c>
      <c r="E461">
        <f t="shared" si="71"/>
        <v>5</v>
      </c>
      <c r="F461">
        <f t="shared" si="69"/>
        <v>0</v>
      </c>
      <c r="G461">
        <f t="shared" si="69"/>
        <v>5</v>
      </c>
      <c r="H461">
        <f t="shared" si="69"/>
        <v>5</v>
      </c>
      <c r="I461">
        <f t="shared" si="69"/>
        <v>0</v>
      </c>
      <c r="J461">
        <f t="shared" si="69"/>
        <v>5</v>
      </c>
      <c r="K461">
        <f t="shared" si="69"/>
        <v>0</v>
      </c>
      <c r="L461">
        <f t="shared" si="69"/>
        <v>5</v>
      </c>
      <c r="M461">
        <f t="shared" si="69"/>
        <v>0</v>
      </c>
    </row>
    <row r="462" spans="1:13">
      <c r="A462" t="str">
        <f t="shared" si="67"/>
        <v>25_11</v>
      </c>
      <c r="B462">
        <v>11</v>
      </c>
      <c r="C462">
        <f t="shared" si="68"/>
        <v>25</v>
      </c>
      <c r="D462">
        <f t="shared" si="70"/>
        <v>0</v>
      </c>
      <c r="E462">
        <f t="shared" si="71"/>
        <v>0</v>
      </c>
      <c r="F462">
        <f t="shared" si="69"/>
        <v>5</v>
      </c>
      <c r="G462">
        <f t="shared" si="69"/>
        <v>0</v>
      </c>
      <c r="H462">
        <f t="shared" si="69"/>
        <v>5</v>
      </c>
      <c r="I462">
        <f t="shared" si="69"/>
        <v>5</v>
      </c>
      <c r="J462">
        <f t="shared" si="69"/>
        <v>0</v>
      </c>
      <c r="K462">
        <f t="shared" si="69"/>
        <v>5</v>
      </c>
      <c r="L462">
        <f t="shared" si="69"/>
        <v>0</v>
      </c>
      <c r="M462">
        <f t="shared" si="69"/>
        <v>5</v>
      </c>
    </row>
    <row r="463" spans="1:13">
      <c r="A463" t="str">
        <f t="shared" si="67"/>
        <v>25_12</v>
      </c>
      <c r="B463">
        <v>12</v>
      </c>
      <c r="C463">
        <f t="shared" si="68"/>
        <v>25</v>
      </c>
      <c r="D463">
        <f t="shared" si="70"/>
        <v>5</v>
      </c>
      <c r="E463">
        <f t="shared" si="71"/>
        <v>0</v>
      </c>
      <c r="F463">
        <f t="shared" si="69"/>
        <v>0</v>
      </c>
      <c r="G463">
        <f t="shared" si="69"/>
        <v>5</v>
      </c>
      <c r="H463">
        <f t="shared" si="69"/>
        <v>0</v>
      </c>
      <c r="I463">
        <f t="shared" si="69"/>
        <v>5</v>
      </c>
      <c r="J463">
        <f t="shared" si="69"/>
        <v>5</v>
      </c>
      <c r="K463">
        <f t="shared" si="69"/>
        <v>0</v>
      </c>
      <c r="L463">
        <f t="shared" si="69"/>
        <v>5</v>
      </c>
      <c r="M463">
        <f t="shared" si="69"/>
        <v>0</v>
      </c>
    </row>
    <row r="464" spans="1:13">
      <c r="A464" t="str">
        <f t="shared" si="67"/>
        <v>25_13</v>
      </c>
      <c r="B464">
        <v>13</v>
      </c>
      <c r="C464">
        <f t="shared" si="68"/>
        <v>25</v>
      </c>
      <c r="D464">
        <f t="shared" si="70"/>
        <v>0</v>
      </c>
      <c r="E464">
        <f t="shared" si="71"/>
        <v>5</v>
      </c>
      <c r="F464">
        <f t="shared" si="69"/>
        <v>0</v>
      </c>
      <c r="G464">
        <f t="shared" si="69"/>
        <v>0</v>
      </c>
      <c r="H464">
        <f t="shared" si="69"/>
        <v>5</v>
      </c>
      <c r="I464">
        <f t="shared" si="69"/>
        <v>0</v>
      </c>
      <c r="J464">
        <f t="shared" si="69"/>
        <v>5</v>
      </c>
      <c r="K464">
        <f t="shared" si="69"/>
        <v>5</v>
      </c>
      <c r="L464">
        <f t="shared" si="69"/>
        <v>0</v>
      </c>
      <c r="M464">
        <f t="shared" si="69"/>
        <v>5</v>
      </c>
    </row>
    <row r="465" spans="1:13">
      <c r="A465" t="str">
        <f t="shared" si="67"/>
        <v>25_14</v>
      </c>
      <c r="B465">
        <v>14</v>
      </c>
      <c r="C465">
        <f t="shared" si="68"/>
        <v>25</v>
      </c>
      <c r="D465">
        <f t="shared" si="70"/>
        <v>5</v>
      </c>
      <c r="E465">
        <f t="shared" si="71"/>
        <v>0</v>
      </c>
      <c r="F465">
        <f t="shared" si="69"/>
        <v>5</v>
      </c>
      <c r="G465">
        <f t="shared" si="69"/>
        <v>0</v>
      </c>
      <c r="H465">
        <f t="shared" si="69"/>
        <v>0</v>
      </c>
      <c r="I465">
        <f t="shared" si="69"/>
        <v>5</v>
      </c>
      <c r="J465">
        <f t="shared" si="69"/>
        <v>0</v>
      </c>
      <c r="K465">
        <f t="shared" si="69"/>
        <v>5</v>
      </c>
      <c r="L465">
        <f t="shared" si="69"/>
        <v>5</v>
      </c>
      <c r="M465">
        <f t="shared" si="69"/>
        <v>0</v>
      </c>
    </row>
    <row r="466" spans="1:13">
      <c r="A466" t="str">
        <f t="shared" si="67"/>
        <v>25_15</v>
      </c>
      <c r="B466">
        <v>15</v>
      </c>
      <c r="C466">
        <f t="shared" si="68"/>
        <v>25</v>
      </c>
      <c r="D466">
        <f t="shared" si="70"/>
        <v>0</v>
      </c>
      <c r="E466">
        <f t="shared" si="71"/>
        <v>5</v>
      </c>
      <c r="F466">
        <f t="shared" si="69"/>
        <v>0</v>
      </c>
      <c r="G466">
        <f t="shared" si="69"/>
        <v>5</v>
      </c>
      <c r="H466">
        <f t="shared" si="69"/>
        <v>0</v>
      </c>
      <c r="I466">
        <f t="shared" si="69"/>
        <v>0</v>
      </c>
      <c r="J466">
        <f t="shared" si="69"/>
        <v>5</v>
      </c>
      <c r="K466">
        <f t="shared" si="69"/>
        <v>0</v>
      </c>
      <c r="L466">
        <f t="shared" si="69"/>
        <v>5</v>
      </c>
      <c r="M466">
        <f t="shared" si="69"/>
        <v>5</v>
      </c>
    </row>
    <row r="467" spans="1:13">
      <c r="A467" t="str">
        <f t="shared" si="67"/>
        <v>25_16</v>
      </c>
      <c r="B467">
        <v>16</v>
      </c>
      <c r="C467">
        <f t="shared" si="68"/>
        <v>25</v>
      </c>
      <c r="D467">
        <f t="shared" si="70"/>
        <v>5</v>
      </c>
      <c r="E467">
        <f t="shared" si="71"/>
        <v>0</v>
      </c>
      <c r="F467">
        <f t="shared" si="69"/>
        <v>5</v>
      </c>
      <c r="G467">
        <f t="shared" si="69"/>
        <v>0</v>
      </c>
      <c r="H467">
        <f t="shared" si="69"/>
        <v>5</v>
      </c>
      <c r="I467">
        <f t="shared" si="69"/>
        <v>0</v>
      </c>
      <c r="J467">
        <f t="shared" si="69"/>
        <v>0</v>
      </c>
      <c r="K467">
        <f t="shared" si="69"/>
        <v>5</v>
      </c>
      <c r="L467">
        <f t="shared" si="69"/>
        <v>0</v>
      </c>
      <c r="M467">
        <f t="shared" si="69"/>
        <v>5</v>
      </c>
    </row>
    <row r="468" spans="1:13">
      <c r="A468" t="str">
        <f t="shared" si="67"/>
        <v>25_17</v>
      </c>
      <c r="B468">
        <v>17</v>
      </c>
      <c r="C468">
        <f t="shared" si="68"/>
        <v>25</v>
      </c>
      <c r="D468">
        <f t="shared" si="70"/>
        <v>5</v>
      </c>
      <c r="E468">
        <f t="shared" si="71"/>
        <v>5</v>
      </c>
      <c r="F468">
        <f t="shared" si="69"/>
        <v>0</v>
      </c>
      <c r="G468">
        <f t="shared" si="69"/>
        <v>5</v>
      </c>
      <c r="H468">
        <f t="shared" si="69"/>
        <v>0</v>
      </c>
      <c r="I468">
        <f t="shared" si="69"/>
        <v>5</v>
      </c>
      <c r="J468">
        <f t="shared" si="69"/>
        <v>0</v>
      </c>
      <c r="K468">
        <f t="shared" si="69"/>
        <v>0</v>
      </c>
      <c r="L468">
        <f t="shared" si="69"/>
        <v>5</v>
      </c>
      <c r="M468">
        <f t="shared" si="69"/>
        <v>0</v>
      </c>
    </row>
    <row r="469" spans="1:13">
      <c r="A469" t="str">
        <f t="shared" si="67"/>
        <v>25_18</v>
      </c>
      <c r="B469">
        <v>18</v>
      </c>
      <c r="C469">
        <f t="shared" si="68"/>
        <v>25</v>
      </c>
      <c r="D469">
        <f t="shared" si="70"/>
        <v>0</v>
      </c>
      <c r="E469">
        <f t="shared" si="71"/>
        <v>5</v>
      </c>
      <c r="F469">
        <f t="shared" si="71"/>
        <v>5</v>
      </c>
      <c r="G469">
        <f t="shared" si="71"/>
        <v>0</v>
      </c>
      <c r="H469">
        <f t="shared" si="71"/>
        <v>5</v>
      </c>
      <c r="I469">
        <f t="shared" si="71"/>
        <v>0</v>
      </c>
      <c r="J469">
        <f t="shared" si="71"/>
        <v>5</v>
      </c>
      <c r="K469">
        <f t="shared" si="71"/>
        <v>0</v>
      </c>
      <c r="L469">
        <f t="shared" si="71"/>
        <v>0</v>
      </c>
      <c r="M469">
        <f t="shared" si="71"/>
        <v>5</v>
      </c>
    </row>
    <row r="470" spans="1:13">
      <c r="A470" t="str">
        <f t="shared" si="67"/>
        <v>25_19</v>
      </c>
      <c r="B470">
        <v>19</v>
      </c>
      <c r="C470">
        <f t="shared" si="68"/>
        <v>25</v>
      </c>
      <c r="D470">
        <f t="shared" si="70"/>
        <v>5</v>
      </c>
      <c r="E470">
        <f t="shared" si="71"/>
        <v>0</v>
      </c>
      <c r="F470">
        <f t="shared" si="71"/>
        <v>5</v>
      </c>
      <c r="G470">
        <f t="shared" si="71"/>
        <v>5</v>
      </c>
      <c r="H470">
        <f t="shared" si="71"/>
        <v>0</v>
      </c>
      <c r="I470">
        <f t="shared" si="71"/>
        <v>5</v>
      </c>
      <c r="J470">
        <f t="shared" si="71"/>
        <v>0</v>
      </c>
      <c r="K470">
        <f t="shared" si="71"/>
        <v>5</v>
      </c>
      <c r="L470">
        <f t="shared" si="71"/>
        <v>0</v>
      </c>
      <c r="M470">
        <f t="shared" si="71"/>
        <v>0</v>
      </c>
    </row>
    <row r="471" spans="1:13">
      <c r="A471" t="str">
        <f t="shared" si="67"/>
        <v>25_20</v>
      </c>
      <c r="B471">
        <v>20</v>
      </c>
      <c r="C471">
        <f t="shared" si="68"/>
        <v>25</v>
      </c>
      <c r="D471">
        <f t="shared" si="70"/>
        <v>0</v>
      </c>
      <c r="E471">
        <f t="shared" si="71"/>
        <v>5</v>
      </c>
      <c r="F471">
        <f t="shared" si="71"/>
        <v>0</v>
      </c>
      <c r="G471">
        <f t="shared" si="71"/>
        <v>5</v>
      </c>
      <c r="H471">
        <f t="shared" si="71"/>
        <v>5</v>
      </c>
      <c r="I471">
        <f t="shared" si="71"/>
        <v>0</v>
      </c>
      <c r="J471">
        <f t="shared" si="71"/>
        <v>5</v>
      </c>
      <c r="K471">
        <f t="shared" si="71"/>
        <v>0</v>
      </c>
      <c r="L471">
        <f t="shared" si="71"/>
        <v>5</v>
      </c>
      <c r="M471">
        <f t="shared" si="71"/>
        <v>0</v>
      </c>
    </row>
    <row r="472" spans="1:13">
      <c r="A472" t="str">
        <f t="shared" si="67"/>
        <v>25_21</v>
      </c>
      <c r="B472">
        <v>21</v>
      </c>
      <c r="C472">
        <f t="shared" si="68"/>
        <v>25</v>
      </c>
      <c r="D472">
        <f t="shared" si="70"/>
        <v>0</v>
      </c>
      <c r="E472">
        <f t="shared" si="71"/>
        <v>0</v>
      </c>
      <c r="F472">
        <f t="shared" si="71"/>
        <v>5</v>
      </c>
      <c r="G472">
        <f t="shared" si="71"/>
        <v>0</v>
      </c>
      <c r="H472">
        <f t="shared" si="71"/>
        <v>5</v>
      </c>
      <c r="I472">
        <f t="shared" si="71"/>
        <v>5</v>
      </c>
      <c r="J472">
        <f t="shared" si="71"/>
        <v>0</v>
      </c>
      <c r="K472">
        <f t="shared" si="71"/>
        <v>5</v>
      </c>
      <c r="L472">
        <f t="shared" si="71"/>
        <v>0</v>
      </c>
      <c r="M472">
        <f t="shared" si="71"/>
        <v>5</v>
      </c>
    </row>
    <row r="473" spans="1:13">
      <c r="A473" t="str">
        <f t="shared" si="67"/>
        <v>25_22</v>
      </c>
      <c r="B473">
        <v>22</v>
      </c>
      <c r="C473">
        <f t="shared" si="68"/>
        <v>25</v>
      </c>
      <c r="D473">
        <f t="shared" si="70"/>
        <v>5</v>
      </c>
      <c r="E473">
        <f t="shared" si="71"/>
        <v>0</v>
      </c>
      <c r="F473">
        <f t="shared" si="71"/>
        <v>0</v>
      </c>
      <c r="G473">
        <f t="shared" si="71"/>
        <v>5</v>
      </c>
      <c r="H473">
        <f t="shared" si="71"/>
        <v>0</v>
      </c>
      <c r="I473">
        <f t="shared" si="71"/>
        <v>5</v>
      </c>
      <c r="J473">
        <f t="shared" si="71"/>
        <v>5</v>
      </c>
      <c r="K473">
        <f t="shared" si="71"/>
        <v>0</v>
      </c>
      <c r="L473">
        <f t="shared" si="71"/>
        <v>5</v>
      </c>
      <c r="M473">
        <f t="shared" si="71"/>
        <v>0</v>
      </c>
    </row>
    <row r="474" spans="1:13">
      <c r="A474" t="str">
        <f t="shared" si="67"/>
        <v>25_23</v>
      </c>
      <c r="B474">
        <v>23</v>
      </c>
      <c r="C474">
        <f t="shared" si="68"/>
        <v>25</v>
      </c>
      <c r="D474">
        <f t="shared" si="70"/>
        <v>0</v>
      </c>
      <c r="E474">
        <f t="shared" si="71"/>
        <v>5</v>
      </c>
      <c r="F474">
        <f t="shared" si="71"/>
        <v>0</v>
      </c>
      <c r="G474">
        <f t="shared" si="71"/>
        <v>0</v>
      </c>
      <c r="H474">
        <f t="shared" si="71"/>
        <v>5</v>
      </c>
      <c r="I474">
        <f t="shared" si="71"/>
        <v>0</v>
      </c>
      <c r="J474">
        <f t="shared" si="71"/>
        <v>5</v>
      </c>
      <c r="K474">
        <f t="shared" si="71"/>
        <v>5</v>
      </c>
      <c r="L474">
        <f t="shared" si="71"/>
        <v>0</v>
      </c>
      <c r="M474">
        <f t="shared" si="71"/>
        <v>5</v>
      </c>
    </row>
    <row r="475" spans="1:13">
      <c r="A475" t="str">
        <f t="shared" si="67"/>
        <v>25_24</v>
      </c>
      <c r="B475">
        <v>24</v>
      </c>
      <c r="C475">
        <f t="shared" si="68"/>
        <v>25</v>
      </c>
      <c r="D475">
        <f t="shared" si="70"/>
        <v>5</v>
      </c>
      <c r="E475">
        <f t="shared" si="71"/>
        <v>0</v>
      </c>
      <c r="F475">
        <f t="shared" si="71"/>
        <v>5</v>
      </c>
      <c r="G475">
        <f t="shared" si="71"/>
        <v>0</v>
      </c>
      <c r="H475">
        <f t="shared" si="71"/>
        <v>0</v>
      </c>
      <c r="I475">
        <f t="shared" si="71"/>
        <v>5</v>
      </c>
      <c r="J475">
        <f t="shared" si="71"/>
        <v>0</v>
      </c>
      <c r="K475">
        <f t="shared" si="71"/>
        <v>5</v>
      </c>
      <c r="L475">
        <f t="shared" si="71"/>
        <v>5</v>
      </c>
      <c r="M475">
        <f t="shared" si="71"/>
        <v>0</v>
      </c>
    </row>
    <row r="476" spans="1:13">
      <c r="A476" t="str">
        <f t="shared" si="67"/>
        <v>25_25</v>
      </c>
      <c r="B476">
        <v>25</v>
      </c>
      <c r="C476">
        <f t="shared" si="68"/>
        <v>25</v>
      </c>
      <c r="D476">
        <f t="shared" si="70"/>
        <v>0</v>
      </c>
      <c r="E476">
        <f t="shared" si="71"/>
        <v>5</v>
      </c>
      <c r="F476">
        <f t="shared" si="71"/>
        <v>0</v>
      </c>
      <c r="G476">
        <f t="shared" si="71"/>
        <v>5</v>
      </c>
      <c r="H476">
        <f t="shared" si="71"/>
        <v>0</v>
      </c>
      <c r="I476">
        <f t="shared" si="71"/>
        <v>0</v>
      </c>
      <c r="J476">
        <f t="shared" si="71"/>
        <v>5</v>
      </c>
      <c r="K476">
        <f t="shared" si="71"/>
        <v>0</v>
      </c>
      <c r="L476">
        <f t="shared" si="71"/>
        <v>5</v>
      </c>
      <c r="M476">
        <f t="shared" si="71"/>
        <v>5</v>
      </c>
    </row>
    <row r="477" spans="1:13">
      <c r="A477" t="str">
        <f t="shared" si="67"/>
        <v>25_26</v>
      </c>
      <c r="B477">
        <v>26</v>
      </c>
      <c r="C477">
        <f t="shared" si="68"/>
        <v>25</v>
      </c>
      <c r="D477">
        <f t="shared" si="70"/>
        <v>5</v>
      </c>
      <c r="E477">
        <f t="shared" si="71"/>
        <v>0</v>
      </c>
      <c r="F477">
        <f t="shared" si="71"/>
        <v>5</v>
      </c>
      <c r="G477">
        <f t="shared" si="71"/>
        <v>0</v>
      </c>
      <c r="H477">
        <f t="shared" si="71"/>
        <v>5</v>
      </c>
      <c r="I477">
        <f t="shared" si="71"/>
        <v>0</v>
      </c>
      <c r="J477">
        <f t="shared" si="71"/>
        <v>0</v>
      </c>
      <c r="K477">
        <f t="shared" si="71"/>
        <v>5</v>
      </c>
      <c r="L477">
        <f t="shared" si="71"/>
        <v>0</v>
      </c>
      <c r="M477">
        <f t="shared" si="71"/>
        <v>5</v>
      </c>
    </row>
    <row r="478" spans="1:13">
      <c r="A478" t="str">
        <f t="shared" si="67"/>
        <v>25_27</v>
      </c>
      <c r="B478">
        <v>27</v>
      </c>
      <c r="C478">
        <f t="shared" si="68"/>
        <v>25</v>
      </c>
      <c r="D478">
        <f t="shared" si="70"/>
        <v>5</v>
      </c>
      <c r="E478">
        <f t="shared" si="71"/>
        <v>5</v>
      </c>
      <c r="F478">
        <f t="shared" si="71"/>
        <v>0</v>
      </c>
      <c r="G478">
        <f t="shared" si="71"/>
        <v>5</v>
      </c>
      <c r="H478">
        <f t="shared" si="71"/>
        <v>0</v>
      </c>
      <c r="I478">
        <f t="shared" si="71"/>
        <v>5</v>
      </c>
      <c r="J478">
        <f t="shared" si="71"/>
        <v>0</v>
      </c>
      <c r="K478">
        <f t="shared" si="71"/>
        <v>0</v>
      </c>
      <c r="L478">
        <f t="shared" si="71"/>
        <v>5</v>
      </c>
      <c r="M478">
        <f t="shared" si="71"/>
        <v>0</v>
      </c>
    </row>
    <row r="479" spans="1:13">
      <c r="A479" t="str">
        <f t="shared" si="67"/>
        <v>25_28</v>
      </c>
      <c r="B479">
        <v>28</v>
      </c>
      <c r="C479">
        <f t="shared" si="68"/>
        <v>25</v>
      </c>
      <c r="D479">
        <f t="shared" si="70"/>
        <v>0</v>
      </c>
      <c r="E479">
        <f t="shared" si="71"/>
        <v>5</v>
      </c>
      <c r="F479">
        <f t="shared" si="71"/>
        <v>5</v>
      </c>
      <c r="G479">
        <f t="shared" si="71"/>
        <v>0</v>
      </c>
      <c r="H479">
        <f t="shared" si="71"/>
        <v>5</v>
      </c>
      <c r="I479">
        <f t="shared" si="71"/>
        <v>0</v>
      </c>
      <c r="J479">
        <f t="shared" si="71"/>
        <v>5</v>
      </c>
      <c r="K479">
        <f t="shared" si="71"/>
        <v>0</v>
      </c>
      <c r="L479">
        <f t="shared" si="71"/>
        <v>0</v>
      </c>
      <c r="M479">
        <f t="shared" si="71"/>
        <v>5</v>
      </c>
    </row>
    <row r="480" spans="1:13">
      <c r="A480" t="str">
        <f t="shared" si="67"/>
        <v>25_29</v>
      </c>
      <c r="B480">
        <v>29</v>
      </c>
      <c r="C480">
        <f t="shared" si="68"/>
        <v>25</v>
      </c>
      <c r="D480">
        <f t="shared" si="70"/>
        <v>5</v>
      </c>
      <c r="E480">
        <f t="shared" si="71"/>
        <v>0</v>
      </c>
      <c r="F480">
        <f t="shared" si="71"/>
        <v>5</v>
      </c>
      <c r="G480">
        <f t="shared" si="71"/>
        <v>5</v>
      </c>
      <c r="H480">
        <f t="shared" si="71"/>
        <v>0</v>
      </c>
      <c r="I480">
        <f t="shared" si="71"/>
        <v>5</v>
      </c>
      <c r="J480">
        <f t="shared" si="71"/>
        <v>0</v>
      </c>
      <c r="K480">
        <f t="shared" si="71"/>
        <v>5</v>
      </c>
      <c r="L480">
        <f t="shared" si="71"/>
        <v>0</v>
      </c>
      <c r="M480">
        <f t="shared" si="71"/>
        <v>0</v>
      </c>
    </row>
    <row r="481" spans="1:13">
      <c r="A481" t="str">
        <f t="shared" si="67"/>
        <v>25_30</v>
      </c>
      <c r="B481">
        <v>30</v>
      </c>
      <c r="C481">
        <f t="shared" si="68"/>
        <v>25</v>
      </c>
      <c r="D481">
        <f t="shared" si="70"/>
        <v>0</v>
      </c>
      <c r="E481">
        <f t="shared" si="71"/>
        <v>5</v>
      </c>
      <c r="F481">
        <f t="shared" si="71"/>
        <v>0</v>
      </c>
      <c r="G481">
        <f t="shared" si="71"/>
        <v>5</v>
      </c>
      <c r="H481">
        <f t="shared" si="71"/>
        <v>5</v>
      </c>
      <c r="I481">
        <f t="shared" si="71"/>
        <v>0</v>
      </c>
      <c r="J481">
        <f t="shared" si="71"/>
        <v>5</v>
      </c>
      <c r="K481">
        <f t="shared" si="71"/>
        <v>0</v>
      </c>
      <c r="L481">
        <f t="shared" si="71"/>
        <v>5</v>
      </c>
      <c r="M481">
        <f t="shared" si="71"/>
        <v>0</v>
      </c>
    </row>
    <row r="482" spans="1:13">
      <c r="A482" t="str">
        <f t="shared" si="67"/>
        <v>20_1</v>
      </c>
      <c r="B482">
        <v>1</v>
      </c>
      <c r="C482">
        <f>SUM(D482:M482)</f>
        <v>20</v>
      </c>
      <c r="D482">
        <v>0</v>
      </c>
      <c r="E482">
        <v>5</v>
      </c>
      <c r="F482">
        <v>0</v>
      </c>
      <c r="G482">
        <v>0</v>
      </c>
      <c r="H482">
        <v>0</v>
      </c>
      <c r="I482">
        <v>0</v>
      </c>
      <c r="J482">
        <v>5</v>
      </c>
      <c r="K482">
        <v>0</v>
      </c>
      <c r="L482">
        <v>5</v>
      </c>
      <c r="M482">
        <v>5</v>
      </c>
    </row>
    <row r="483" spans="1:13">
      <c r="A483" t="str">
        <f t="shared" si="67"/>
        <v>20_2</v>
      </c>
      <c r="B483">
        <v>2</v>
      </c>
      <c r="C483">
        <f t="shared" ref="C483:C511" si="72">SUM(D483:M483)</f>
        <v>20</v>
      </c>
      <c r="D483">
        <f>M482</f>
        <v>5</v>
      </c>
      <c r="E483">
        <f>D482</f>
        <v>0</v>
      </c>
      <c r="F483">
        <f t="shared" ref="F483:M498" si="73">E482</f>
        <v>5</v>
      </c>
      <c r="G483">
        <f t="shared" si="73"/>
        <v>0</v>
      </c>
      <c r="H483">
        <f t="shared" si="73"/>
        <v>0</v>
      </c>
      <c r="I483">
        <f t="shared" si="73"/>
        <v>0</v>
      </c>
      <c r="J483">
        <f t="shared" si="73"/>
        <v>0</v>
      </c>
      <c r="K483">
        <f t="shared" si="73"/>
        <v>5</v>
      </c>
      <c r="L483">
        <f t="shared" si="73"/>
        <v>0</v>
      </c>
      <c r="M483">
        <f>L482</f>
        <v>5</v>
      </c>
    </row>
    <row r="484" spans="1:13">
      <c r="A484" t="str">
        <f t="shared" si="67"/>
        <v>20_3</v>
      </c>
      <c r="B484">
        <v>3</v>
      </c>
      <c r="C484">
        <f t="shared" si="72"/>
        <v>20</v>
      </c>
      <c r="D484">
        <f>M483</f>
        <v>5</v>
      </c>
      <c r="E484">
        <f>D483</f>
        <v>5</v>
      </c>
      <c r="F484">
        <f t="shared" si="73"/>
        <v>0</v>
      </c>
      <c r="G484">
        <f t="shared" si="73"/>
        <v>5</v>
      </c>
      <c r="H484">
        <f t="shared" si="73"/>
        <v>0</v>
      </c>
      <c r="I484">
        <f t="shared" si="73"/>
        <v>0</v>
      </c>
      <c r="J484">
        <f t="shared" si="73"/>
        <v>0</v>
      </c>
      <c r="K484">
        <f t="shared" si="73"/>
        <v>0</v>
      </c>
      <c r="L484">
        <f t="shared" si="73"/>
        <v>5</v>
      </c>
      <c r="M484">
        <f>L483</f>
        <v>0</v>
      </c>
    </row>
    <row r="485" spans="1:13">
      <c r="A485" t="str">
        <f t="shared" si="67"/>
        <v>20_4</v>
      </c>
      <c r="B485">
        <v>4</v>
      </c>
      <c r="C485">
        <f t="shared" si="72"/>
        <v>20</v>
      </c>
      <c r="D485">
        <f t="shared" ref="D485:D511" si="74">M484</f>
        <v>0</v>
      </c>
      <c r="E485">
        <f t="shared" ref="E485:M511" si="75">D484</f>
        <v>5</v>
      </c>
      <c r="F485">
        <f t="shared" si="73"/>
        <v>5</v>
      </c>
      <c r="G485">
        <f t="shared" si="73"/>
        <v>0</v>
      </c>
      <c r="H485">
        <f t="shared" si="73"/>
        <v>5</v>
      </c>
      <c r="I485">
        <f t="shared" si="73"/>
        <v>0</v>
      </c>
      <c r="J485">
        <f t="shared" si="73"/>
        <v>0</v>
      </c>
      <c r="K485">
        <f t="shared" si="73"/>
        <v>0</v>
      </c>
      <c r="L485">
        <f t="shared" si="73"/>
        <v>0</v>
      </c>
      <c r="M485">
        <f t="shared" si="73"/>
        <v>5</v>
      </c>
    </row>
    <row r="486" spans="1:13">
      <c r="A486" t="str">
        <f t="shared" si="67"/>
        <v>20_5</v>
      </c>
      <c r="B486">
        <v>5</v>
      </c>
      <c r="C486">
        <f t="shared" si="72"/>
        <v>20</v>
      </c>
      <c r="D486">
        <f t="shared" si="74"/>
        <v>5</v>
      </c>
      <c r="E486">
        <f t="shared" si="75"/>
        <v>0</v>
      </c>
      <c r="F486">
        <f t="shared" si="73"/>
        <v>5</v>
      </c>
      <c r="G486">
        <f t="shared" si="73"/>
        <v>5</v>
      </c>
      <c r="H486">
        <f t="shared" si="73"/>
        <v>0</v>
      </c>
      <c r="I486">
        <f t="shared" si="73"/>
        <v>5</v>
      </c>
      <c r="J486">
        <f t="shared" si="73"/>
        <v>0</v>
      </c>
      <c r="K486">
        <f t="shared" si="73"/>
        <v>0</v>
      </c>
      <c r="L486">
        <f t="shared" si="73"/>
        <v>0</v>
      </c>
      <c r="M486">
        <f t="shared" si="73"/>
        <v>0</v>
      </c>
    </row>
    <row r="487" spans="1:13">
      <c r="A487" t="str">
        <f t="shared" si="67"/>
        <v>20_6</v>
      </c>
      <c r="B487">
        <v>6</v>
      </c>
      <c r="C487">
        <f t="shared" si="72"/>
        <v>20</v>
      </c>
      <c r="D487">
        <f t="shared" si="74"/>
        <v>0</v>
      </c>
      <c r="E487">
        <f t="shared" si="75"/>
        <v>5</v>
      </c>
      <c r="F487">
        <f t="shared" si="73"/>
        <v>0</v>
      </c>
      <c r="G487">
        <f t="shared" si="73"/>
        <v>5</v>
      </c>
      <c r="H487">
        <f t="shared" si="73"/>
        <v>5</v>
      </c>
      <c r="I487">
        <f t="shared" si="73"/>
        <v>0</v>
      </c>
      <c r="J487">
        <f t="shared" si="73"/>
        <v>5</v>
      </c>
      <c r="K487">
        <f t="shared" si="73"/>
        <v>0</v>
      </c>
      <c r="L487">
        <f t="shared" si="73"/>
        <v>0</v>
      </c>
      <c r="M487">
        <f t="shared" si="73"/>
        <v>0</v>
      </c>
    </row>
    <row r="488" spans="1:13">
      <c r="A488" t="str">
        <f t="shared" si="67"/>
        <v>20_7</v>
      </c>
      <c r="B488">
        <v>7</v>
      </c>
      <c r="C488">
        <f t="shared" si="72"/>
        <v>20</v>
      </c>
      <c r="D488">
        <f t="shared" si="74"/>
        <v>0</v>
      </c>
      <c r="E488">
        <f t="shared" si="75"/>
        <v>0</v>
      </c>
      <c r="F488">
        <f t="shared" si="73"/>
        <v>5</v>
      </c>
      <c r="G488">
        <f t="shared" si="73"/>
        <v>0</v>
      </c>
      <c r="H488">
        <f t="shared" si="73"/>
        <v>5</v>
      </c>
      <c r="I488">
        <f t="shared" si="73"/>
        <v>5</v>
      </c>
      <c r="J488">
        <f t="shared" si="73"/>
        <v>0</v>
      </c>
      <c r="K488">
        <f t="shared" si="73"/>
        <v>5</v>
      </c>
      <c r="L488">
        <f t="shared" si="73"/>
        <v>0</v>
      </c>
      <c r="M488">
        <f t="shared" si="73"/>
        <v>0</v>
      </c>
    </row>
    <row r="489" spans="1:13">
      <c r="A489" t="str">
        <f t="shared" si="67"/>
        <v>20_8</v>
      </c>
      <c r="B489">
        <v>8</v>
      </c>
      <c r="C489">
        <f t="shared" si="72"/>
        <v>20</v>
      </c>
      <c r="D489">
        <f t="shared" si="74"/>
        <v>0</v>
      </c>
      <c r="E489">
        <f t="shared" si="75"/>
        <v>0</v>
      </c>
      <c r="F489">
        <f t="shared" si="73"/>
        <v>0</v>
      </c>
      <c r="G489">
        <f t="shared" si="73"/>
        <v>5</v>
      </c>
      <c r="H489">
        <f t="shared" si="73"/>
        <v>0</v>
      </c>
      <c r="I489">
        <f t="shared" si="73"/>
        <v>5</v>
      </c>
      <c r="J489">
        <f t="shared" si="73"/>
        <v>5</v>
      </c>
      <c r="K489">
        <f t="shared" si="73"/>
        <v>0</v>
      </c>
      <c r="L489">
        <f t="shared" si="73"/>
        <v>5</v>
      </c>
      <c r="M489">
        <f t="shared" si="73"/>
        <v>0</v>
      </c>
    </row>
    <row r="490" spans="1:13">
      <c r="A490" t="str">
        <f t="shared" si="67"/>
        <v>20_9</v>
      </c>
      <c r="B490">
        <v>9</v>
      </c>
      <c r="C490">
        <f t="shared" si="72"/>
        <v>20</v>
      </c>
      <c r="D490">
        <f t="shared" si="74"/>
        <v>0</v>
      </c>
      <c r="E490">
        <f t="shared" si="75"/>
        <v>0</v>
      </c>
      <c r="F490">
        <f t="shared" si="73"/>
        <v>0</v>
      </c>
      <c r="G490">
        <f t="shared" si="73"/>
        <v>0</v>
      </c>
      <c r="H490">
        <f t="shared" si="73"/>
        <v>5</v>
      </c>
      <c r="I490">
        <f t="shared" si="73"/>
        <v>0</v>
      </c>
      <c r="J490">
        <f t="shared" si="73"/>
        <v>5</v>
      </c>
      <c r="K490">
        <f t="shared" si="73"/>
        <v>5</v>
      </c>
      <c r="L490">
        <f t="shared" si="73"/>
        <v>0</v>
      </c>
      <c r="M490">
        <f t="shared" si="73"/>
        <v>5</v>
      </c>
    </row>
    <row r="491" spans="1:13">
      <c r="A491" t="str">
        <f t="shared" si="67"/>
        <v>20_10</v>
      </c>
      <c r="B491">
        <v>10</v>
      </c>
      <c r="C491">
        <f t="shared" si="72"/>
        <v>20</v>
      </c>
      <c r="D491">
        <f t="shared" si="74"/>
        <v>5</v>
      </c>
      <c r="E491">
        <f t="shared" si="75"/>
        <v>0</v>
      </c>
      <c r="F491">
        <f t="shared" si="73"/>
        <v>0</v>
      </c>
      <c r="G491">
        <f t="shared" si="73"/>
        <v>0</v>
      </c>
      <c r="H491">
        <f t="shared" si="73"/>
        <v>0</v>
      </c>
      <c r="I491">
        <f t="shared" si="73"/>
        <v>5</v>
      </c>
      <c r="J491">
        <f t="shared" si="73"/>
        <v>0</v>
      </c>
      <c r="K491">
        <f t="shared" si="73"/>
        <v>5</v>
      </c>
      <c r="L491">
        <f t="shared" si="73"/>
        <v>5</v>
      </c>
      <c r="M491">
        <f t="shared" si="73"/>
        <v>0</v>
      </c>
    </row>
    <row r="492" spans="1:13">
      <c r="A492" t="str">
        <f t="shared" si="67"/>
        <v>20_11</v>
      </c>
      <c r="B492">
        <v>11</v>
      </c>
      <c r="C492">
        <f t="shared" si="72"/>
        <v>20</v>
      </c>
      <c r="D492">
        <f t="shared" si="74"/>
        <v>0</v>
      </c>
      <c r="E492">
        <f t="shared" si="75"/>
        <v>5</v>
      </c>
      <c r="F492">
        <f t="shared" si="73"/>
        <v>0</v>
      </c>
      <c r="G492">
        <f t="shared" si="73"/>
        <v>0</v>
      </c>
      <c r="H492">
        <f t="shared" si="73"/>
        <v>0</v>
      </c>
      <c r="I492">
        <f t="shared" si="73"/>
        <v>0</v>
      </c>
      <c r="J492">
        <f t="shared" si="73"/>
        <v>5</v>
      </c>
      <c r="K492">
        <f t="shared" si="73"/>
        <v>0</v>
      </c>
      <c r="L492">
        <f t="shared" si="73"/>
        <v>5</v>
      </c>
      <c r="M492">
        <f t="shared" si="73"/>
        <v>5</v>
      </c>
    </row>
    <row r="493" spans="1:13">
      <c r="A493" t="str">
        <f t="shared" si="67"/>
        <v>20_12</v>
      </c>
      <c r="B493">
        <v>12</v>
      </c>
      <c r="C493">
        <f t="shared" si="72"/>
        <v>20</v>
      </c>
      <c r="D493">
        <f t="shared" si="74"/>
        <v>5</v>
      </c>
      <c r="E493">
        <f t="shared" si="75"/>
        <v>0</v>
      </c>
      <c r="F493">
        <f t="shared" si="73"/>
        <v>5</v>
      </c>
      <c r="G493">
        <f t="shared" si="73"/>
        <v>0</v>
      </c>
      <c r="H493">
        <f t="shared" si="73"/>
        <v>0</v>
      </c>
      <c r="I493">
        <f t="shared" si="73"/>
        <v>0</v>
      </c>
      <c r="J493">
        <f t="shared" si="73"/>
        <v>0</v>
      </c>
      <c r="K493">
        <f t="shared" si="73"/>
        <v>5</v>
      </c>
      <c r="L493">
        <f t="shared" si="73"/>
        <v>0</v>
      </c>
      <c r="M493">
        <f t="shared" si="73"/>
        <v>5</v>
      </c>
    </row>
    <row r="494" spans="1:13">
      <c r="A494" t="str">
        <f t="shared" si="67"/>
        <v>20_13</v>
      </c>
      <c r="B494">
        <v>13</v>
      </c>
      <c r="C494">
        <f t="shared" si="72"/>
        <v>20</v>
      </c>
      <c r="D494">
        <f t="shared" si="74"/>
        <v>5</v>
      </c>
      <c r="E494">
        <f t="shared" si="75"/>
        <v>5</v>
      </c>
      <c r="F494">
        <f t="shared" si="73"/>
        <v>0</v>
      </c>
      <c r="G494">
        <f t="shared" si="73"/>
        <v>5</v>
      </c>
      <c r="H494">
        <f t="shared" si="73"/>
        <v>0</v>
      </c>
      <c r="I494">
        <f t="shared" si="73"/>
        <v>0</v>
      </c>
      <c r="J494">
        <f t="shared" si="73"/>
        <v>0</v>
      </c>
      <c r="K494">
        <f t="shared" si="73"/>
        <v>0</v>
      </c>
      <c r="L494">
        <f t="shared" si="73"/>
        <v>5</v>
      </c>
      <c r="M494">
        <f t="shared" si="73"/>
        <v>0</v>
      </c>
    </row>
    <row r="495" spans="1:13">
      <c r="A495" t="str">
        <f t="shared" si="67"/>
        <v>20_14</v>
      </c>
      <c r="B495">
        <v>14</v>
      </c>
      <c r="C495">
        <f t="shared" si="72"/>
        <v>20</v>
      </c>
      <c r="D495">
        <f t="shared" si="74"/>
        <v>0</v>
      </c>
      <c r="E495">
        <f t="shared" si="75"/>
        <v>5</v>
      </c>
      <c r="F495">
        <f t="shared" si="73"/>
        <v>5</v>
      </c>
      <c r="G495">
        <f t="shared" si="73"/>
        <v>0</v>
      </c>
      <c r="H495">
        <f t="shared" si="73"/>
        <v>5</v>
      </c>
      <c r="I495">
        <f t="shared" si="73"/>
        <v>0</v>
      </c>
      <c r="J495">
        <f t="shared" si="73"/>
        <v>0</v>
      </c>
      <c r="K495">
        <f t="shared" si="73"/>
        <v>0</v>
      </c>
      <c r="L495">
        <f t="shared" si="73"/>
        <v>0</v>
      </c>
      <c r="M495">
        <f t="shared" si="73"/>
        <v>5</v>
      </c>
    </row>
    <row r="496" spans="1:13">
      <c r="A496" t="str">
        <f t="shared" si="67"/>
        <v>20_15</v>
      </c>
      <c r="B496">
        <v>15</v>
      </c>
      <c r="C496">
        <f t="shared" si="72"/>
        <v>20</v>
      </c>
      <c r="D496">
        <f t="shared" si="74"/>
        <v>5</v>
      </c>
      <c r="E496">
        <f t="shared" si="75"/>
        <v>0</v>
      </c>
      <c r="F496">
        <f t="shared" si="73"/>
        <v>5</v>
      </c>
      <c r="G496">
        <f t="shared" si="73"/>
        <v>5</v>
      </c>
      <c r="H496">
        <f t="shared" si="73"/>
        <v>0</v>
      </c>
      <c r="I496">
        <f t="shared" si="73"/>
        <v>5</v>
      </c>
      <c r="J496">
        <f t="shared" si="73"/>
        <v>0</v>
      </c>
      <c r="K496">
        <f t="shared" si="73"/>
        <v>0</v>
      </c>
      <c r="L496">
        <f t="shared" si="73"/>
        <v>0</v>
      </c>
      <c r="M496">
        <f t="shared" si="73"/>
        <v>0</v>
      </c>
    </row>
    <row r="497" spans="1:13">
      <c r="A497" t="str">
        <f t="shared" si="67"/>
        <v>20_16</v>
      </c>
      <c r="B497">
        <v>16</v>
      </c>
      <c r="C497">
        <f t="shared" si="72"/>
        <v>20</v>
      </c>
      <c r="D497">
        <f t="shared" si="74"/>
        <v>0</v>
      </c>
      <c r="E497">
        <f t="shared" si="75"/>
        <v>5</v>
      </c>
      <c r="F497">
        <f t="shared" si="73"/>
        <v>0</v>
      </c>
      <c r="G497">
        <f t="shared" si="73"/>
        <v>5</v>
      </c>
      <c r="H497">
        <f t="shared" si="73"/>
        <v>5</v>
      </c>
      <c r="I497">
        <f t="shared" si="73"/>
        <v>0</v>
      </c>
      <c r="J497">
        <f t="shared" si="73"/>
        <v>5</v>
      </c>
      <c r="K497">
        <f t="shared" si="73"/>
        <v>0</v>
      </c>
      <c r="L497">
        <f t="shared" si="73"/>
        <v>0</v>
      </c>
      <c r="M497">
        <f t="shared" si="73"/>
        <v>0</v>
      </c>
    </row>
    <row r="498" spans="1:13">
      <c r="A498" t="str">
        <f t="shared" si="67"/>
        <v>20_17</v>
      </c>
      <c r="B498">
        <v>17</v>
      </c>
      <c r="C498">
        <f t="shared" si="72"/>
        <v>20</v>
      </c>
      <c r="D498">
        <f t="shared" si="74"/>
        <v>0</v>
      </c>
      <c r="E498">
        <f t="shared" si="75"/>
        <v>0</v>
      </c>
      <c r="F498">
        <f t="shared" si="73"/>
        <v>5</v>
      </c>
      <c r="G498">
        <f t="shared" si="73"/>
        <v>0</v>
      </c>
      <c r="H498">
        <f t="shared" si="73"/>
        <v>5</v>
      </c>
      <c r="I498">
        <f t="shared" si="73"/>
        <v>5</v>
      </c>
      <c r="J498">
        <f t="shared" si="73"/>
        <v>0</v>
      </c>
      <c r="K498">
        <f t="shared" si="73"/>
        <v>5</v>
      </c>
      <c r="L498">
        <f t="shared" si="73"/>
        <v>0</v>
      </c>
      <c r="M498">
        <f t="shared" si="73"/>
        <v>0</v>
      </c>
    </row>
    <row r="499" spans="1:13">
      <c r="A499" t="str">
        <f t="shared" si="67"/>
        <v>20_18</v>
      </c>
      <c r="B499">
        <v>18</v>
      </c>
      <c r="C499">
        <f t="shared" si="72"/>
        <v>20</v>
      </c>
      <c r="D499">
        <f t="shared" si="74"/>
        <v>0</v>
      </c>
      <c r="E499">
        <f t="shared" si="75"/>
        <v>0</v>
      </c>
      <c r="F499">
        <f t="shared" si="75"/>
        <v>0</v>
      </c>
      <c r="G499">
        <f t="shared" si="75"/>
        <v>5</v>
      </c>
      <c r="H499">
        <f t="shared" si="75"/>
        <v>0</v>
      </c>
      <c r="I499">
        <f t="shared" si="75"/>
        <v>5</v>
      </c>
      <c r="J499">
        <f t="shared" si="75"/>
        <v>5</v>
      </c>
      <c r="K499">
        <f t="shared" si="75"/>
        <v>0</v>
      </c>
      <c r="L499">
        <f t="shared" si="75"/>
        <v>5</v>
      </c>
      <c r="M499">
        <f t="shared" si="75"/>
        <v>0</v>
      </c>
    </row>
    <row r="500" spans="1:13">
      <c r="A500" t="str">
        <f t="shared" si="67"/>
        <v>20_19</v>
      </c>
      <c r="B500">
        <v>19</v>
      </c>
      <c r="C500">
        <f t="shared" si="72"/>
        <v>20</v>
      </c>
      <c r="D500">
        <f t="shared" si="74"/>
        <v>0</v>
      </c>
      <c r="E500">
        <f t="shared" si="75"/>
        <v>0</v>
      </c>
      <c r="F500">
        <f t="shared" si="75"/>
        <v>0</v>
      </c>
      <c r="G500">
        <f t="shared" si="75"/>
        <v>0</v>
      </c>
      <c r="H500">
        <f t="shared" si="75"/>
        <v>5</v>
      </c>
      <c r="I500">
        <f t="shared" si="75"/>
        <v>0</v>
      </c>
      <c r="J500">
        <f t="shared" si="75"/>
        <v>5</v>
      </c>
      <c r="K500">
        <f t="shared" si="75"/>
        <v>5</v>
      </c>
      <c r="L500">
        <f t="shared" si="75"/>
        <v>0</v>
      </c>
      <c r="M500">
        <f t="shared" si="75"/>
        <v>5</v>
      </c>
    </row>
    <row r="501" spans="1:13">
      <c r="A501" t="str">
        <f t="shared" si="67"/>
        <v>20_20</v>
      </c>
      <c r="B501">
        <v>20</v>
      </c>
      <c r="C501">
        <f t="shared" si="72"/>
        <v>20</v>
      </c>
      <c r="D501">
        <f t="shared" si="74"/>
        <v>5</v>
      </c>
      <c r="E501">
        <f t="shared" si="75"/>
        <v>0</v>
      </c>
      <c r="F501">
        <f t="shared" si="75"/>
        <v>0</v>
      </c>
      <c r="G501">
        <f t="shared" si="75"/>
        <v>0</v>
      </c>
      <c r="H501">
        <f t="shared" si="75"/>
        <v>0</v>
      </c>
      <c r="I501">
        <f t="shared" si="75"/>
        <v>5</v>
      </c>
      <c r="J501">
        <f t="shared" si="75"/>
        <v>0</v>
      </c>
      <c r="K501">
        <f t="shared" si="75"/>
        <v>5</v>
      </c>
      <c r="L501">
        <f t="shared" si="75"/>
        <v>5</v>
      </c>
      <c r="M501">
        <f t="shared" si="75"/>
        <v>0</v>
      </c>
    </row>
    <row r="502" spans="1:13">
      <c r="A502" t="str">
        <f t="shared" si="67"/>
        <v>20_21</v>
      </c>
      <c r="B502">
        <v>21</v>
      </c>
      <c r="C502">
        <f t="shared" si="72"/>
        <v>20</v>
      </c>
      <c r="D502">
        <f t="shared" si="74"/>
        <v>0</v>
      </c>
      <c r="E502">
        <f t="shared" si="75"/>
        <v>5</v>
      </c>
      <c r="F502">
        <f t="shared" si="75"/>
        <v>0</v>
      </c>
      <c r="G502">
        <f t="shared" si="75"/>
        <v>0</v>
      </c>
      <c r="H502">
        <f t="shared" si="75"/>
        <v>0</v>
      </c>
      <c r="I502">
        <f t="shared" si="75"/>
        <v>0</v>
      </c>
      <c r="J502">
        <f t="shared" si="75"/>
        <v>5</v>
      </c>
      <c r="K502">
        <f t="shared" si="75"/>
        <v>0</v>
      </c>
      <c r="L502">
        <f t="shared" si="75"/>
        <v>5</v>
      </c>
      <c r="M502">
        <f t="shared" si="75"/>
        <v>5</v>
      </c>
    </row>
    <row r="503" spans="1:13">
      <c r="A503" t="str">
        <f t="shared" si="67"/>
        <v>20_22</v>
      </c>
      <c r="B503">
        <v>22</v>
      </c>
      <c r="C503">
        <f t="shared" si="72"/>
        <v>20</v>
      </c>
      <c r="D503">
        <f t="shared" si="74"/>
        <v>5</v>
      </c>
      <c r="E503">
        <f t="shared" si="75"/>
        <v>0</v>
      </c>
      <c r="F503">
        <f t="shared" si="75"/>
        <v>5</v>
      </c>
      <c r="G503">
        <f t="shared" si="75"/>
        <v>0</v>
      </c>
      <c r="H503">
        <f t="shared" si="75"/>
        <v>0</v>
      </c>
      <c r="I503">
        <f t="shared" si="75"/>
        <v>0</v>
      </c>
      <c r="J503">
        <f t="shared" si="75"/>
        <v>0</v>
      </c>
      <c r="K503">
        <f t="shared" si="75"/>
        <v>5</v>
      </c>
      <c r="L503">
        <f t="shared" si="75"/>
        <v>0</v>
      </c>
      <c r="M503">
        <f t="shared" si="75"/>
        <v>5</v>
      </c>
    </row>
    <row r="504" spans="1:13">
      <c r="A504" t="str">
        <f t="shared" si="67"/>
        <v>20_23</v>
      </c>
      <c r="B504">
        <v>23</v>
      </c>
      <c r="C504">
        <f t="shared" si="72"/>
        <v>20</v>
      </c>
      <c r="D504">
        <f t="shared" si="74"/>
        <v>5</v>
      </c>
      <c r="E504">
        <f t="shared" si="75"/>
        <v>5</v>
      </c>
      <c r="F504">
        <f t="shared" si="75"/>
        <v>0</v>
      </c>
      <c r="G504">
        <f t="shared" si="75"/>
        <v>5</v>
      </c>
      <c r="H504">
        <f t="shared" si="75"/>
        <v>0</v>
      </c>
      <c r="I504">
        <f t="shared" si="75"/>
        <v>0</v>
      </c>
      <c r="J504">
        <f t="shared" si="75"/>
        <v>0</v>
      </c>
      <c r="K504">
        <f t="shared" si="75"/>
        <v>0</v>
      </c>
      <c r="L504">
        <f t="shared" si="75"/>
        <v>5</v>
      </c>
      <c r="M504">
        <f t="shared" si="75"/>
        <v>0</v>
      </c>
    </row>
    <row r="505" spans="1:13">
      <c r="A505" t="str">
        <f t="shared" si="67"/>
        <v>20_24</v>
      </c>
      <c r="B505">
        <v>24</v>
      </c>
      <c r="C505">
        <f t="shared" si="72"/>
        <v>20</v>
      </c>
      <c r="D505">
        <f t="shared" si="74"/>
        <v>0</v>
      </c>
      <c r="E505">
        <f t="shared" si="75"/>
        <v>5</v>
      </c>
      <c r="F505">
        <f t="shared" si="75"/>
        <v>5</v>
      </c>
      <c r="G505">
        <f t="shared" si="75"/>
        <v>0</v>
      </c>
      <c r="H505">
        <f t="shared" si="75"/>
        <v>5</v>
      </c>
      <c r="I505">
        <f t="shared" si="75"/>
        <v>0</v>
      </c>
      <c r="J505">
        <f t="shared" si="75"/>
        <v>0</v>
      </c>
      <c r="K505">
        <f t="shared" si="75"/>
        <v>0</v>
      </c>
      <c r="L505">
        <f t="shared" si="75"/>
        <v>0</v>
      </c>
      <c r="M505">
        <f t="shared" si="75"/>
        <v>5</v>
      </c>
    </row>
    <row r="506" spans="1:13">
      <c r="A506" t="str">
        <f t="shared" si="67"/>
        <v>20_25</v>
      </c>
      <c r="B506">
        <v>25</v>
      </c>
      <c r="C506">
        <f t="shared" si="72"/>
        <v>20</v>
      </c>
      <c r="D506">
        <f t="shared" si="74"/>
        <v>5</v>
      </c>
      <c r="E506">
        <f t="shared" si="75"/>
        <v>0</v>
      </c>
      <c r="F506">
        <f t="shared" si="75"/>
        <v>5</v>
      </c>
      <c r="G506">
        <f t="shared" si="75"/>
        <v>5</v>
      </c>
      <c r="H506">
        <f t="shared" si="75"/>
        <v>0</v>
      </c>
      <c r="I506">
        <f t="shared" si="75"/>
        <v>5</v>
      </c>
      <c r="J506">
        <f t="shared" si="75"/>
        <v>0</v>
      </c>
      <c r="K506">
        <f t="shared" si="75"/>
        <v>0</v>
      </c>
      <c r="L506">
        <f t="shared" si="75"/>
        <v>0</v>
      </c>
      <c r="M506">
        <f t="shared" si="75"/>
        <v>0</v>
      </c>
    </row>
    <row r="507" spans="1:13">
      <c r="A507" t="str">
        <f t="shared" si="67"/>
        <v>20_26</v>
      </c>
      <c r="B507">
        <v>26</v>
      </c>
      <c r="C507">
        <f t="shared" si="72"/>
        <v>20</v>
      </c>
      <c r="D507">
        <f t="shared" si="74"/>
        <v>0</v>
      </c>
      <c r="E507">
        <f t="shared" si="75"/>
        <v>5</v>
      </c>
      <c r="F507">
        <f t="shared" si="75"/>
        <v>0</v>
      </c>
      <c r="G507">
        <f t="shared" si="75"/>
        <v>5</v>
      </c>
      <c r="H507">
        <f t="shared" si="75"/>
        <v>5</v>
      </c>
      <c r="I507">
        <f t="shared" si="75"/>
        <v>0</v>
      </c>
      <c r="J507">
        <f t="shared" si="75"/>
        <v>5</v>
      </c>
      <c r="K507">
        <f t="shared" si="75"/>
        <v>0</v>
      </c>
      <c r="L507">
        <f t="shared" si="75"/>
        <v>0</v>
      </c>
      <c r="M507">
        <f t="shared" si="75"/>
        <v>0</v>
      </c>
    </row>
    <row r="508" spans="1:13">
      <c r="A508" t="str">
        <f t="shared" si="67"/>
        <v>20_27</v>
      </c>
      <c r="B508">
        <v>27</v>
      </c>
      <c r="C508">
        <f t="shared" si="72"/>
        <v>20</v>
      </c>
      <c r="D508">
        <f t="shared" si="74"/>
        <v>0</v>
      </c>
      <c r="E508">
        <f t="shared" si="75"/>
        <v>0</v>
      </c>
      <c r="F508">
        <f t="shared" si="75"/>
        <v>5</v>
      </c>
      <c r="G508">
        <f t="shared" si="75"/>
        <v>0</v>
      </c>
      <c r="H508">
        <f t="shared" si="75"/>
        <v>5</v>
      </c>
      <c r="I508">
        <f t="shared" si="75"/>
        <v>5</v>
      </c>
      <c r="J508">
        <f t="shared" si="75"/>
        <v>0</v>
      </c>
      <c r="K508">
        <f t="shared" si="75"/>
        <v>5</v>
      </c>
      <c r="L508">
        <f t="shared" si="75"/>
        <v>0</v>
      </c>
      <c r="M508">
        <f t="shared" si="75"/>
        <v>0</v>
      </c>
    </row>
    <row r="509" spans="1:13">
      <c r="A509" t="str">
        <f t="shared" si="67"/>
        <v>20_28</v>
      </c>
      <c r="B509">
        <v>28</v>
      </c>
      <c r="C509">
        <f t="shared" si="72"/>
        <v>20</v>
      </c>
      <c r="D509">
        <f t="shared" si="74"/>
        <v>0</v>
      </c>
      <c r="E509">
        <f t="shared" si="75"/>
        <v>0</v>
      </c>
      <c r="F509">
        <f t="shared" si="75"/>
        <v>0</v>
      </c>
      <c r="G509">
        <f t="shared" si="75"/>
        <v>5</v>
      </c>
      <c r="H509">
        <f t="shared" si="75"/>
        <v>0</v>
      </c>
      <c r="I509">
        <f t="shared" si="75"/>
        <v>5</v>
      </c>
      <c r="J509">
        <f t="shared" si="75"/>
        <v>5</v>
      </c>
      <c r="K509">
        <f t="shared" si="75"/>
        <v>0</v>
      </c>
      <c r="L509">
        <f t="shared" si="75"/>
        <v>5</v>
      </c>
      <c r="M509">
        <f t="shared" si="75"/>
        <v>0</v>
      </c>
    </row>
    <row r="510" spans="1:13">
      <c r="A510" t="str">
        <f t="shared" si="67"/>
        <v>20_29</v>
      </c>
      <c r="B510">
        <v>29</v>
      </c>
      <c r="C510">
        <f t="shared" si="72"/>
        <v>20</v>
      </c>
      <c r="D510">
        <f t="shared" si="74"/>
        <v>0</v>
      </c>
      <c r="E510">
        <f t="shared" si="75"/>
        <v>0</v>
      </c>
      <c r="F510">
        <f t="shared" si="75"/>
        <v>0</v>
      </c>
      <c r="G510">
        <f t="shared" si="75"/>
        <v>0</v>
      </c>
      <c r="H510">
        <f t="shared" si="75"/>
        <v>5</v>
      </c>
      <c r="I510">
        <f t="shared" si="75"/>
        <v>0</v>
      </c>
      <c r="J510">
        <f t="shared" si="75"/>
        <v>5</v>
      </c>
      <c r="K510">
        <f t="shared" si="75"/>
        <v>5</v>
      </c>
      <c r="L510">
        <f t="shared" si="75"/>
        <v>0</v>
      </c>
      <c r="M510">
        <f t="shared" si="75"/>
        <v>5</v>
      </c>
    </row>
    <row r="511" spans="1:13">
      <c r="A511" t="str">
        <f t="shared" si="67"/>
        <v>20_30</v>
      </c>
      <c r="B511">
        <v>30</v>
      </c>
      <c r="C511">
        <f t="shared" si="72"/>
        <v>20</v>
      </c>
      <c r="D511">
        <f t="shared" si="74"/>
        <v>5</v>
      </c>
      <c r="E511">
        <f t="shared" si="75"/>
        <v>0</v>
      </c>
      <c r="F511">
        <f t="shared" si="75"/>
        <v>0</v>
      </c>
      <c r="G511">
        <f t="shared" si="75"/>
        <v>0</v>
      </c>
      <c r="H511">
        <f t="shared" si="75"/>
        <v>0</v>
      </c>
      <c r="I511">
        <f t="shared" si="75"/>
        <v>5</v>
      </c>
      <c r="J511">
        <f t="shared" si="75"/>
        <v>0</v>
      </c>
      <c r="K511">
        <f t="shared" si="75"/>
        <v>5</v>
      </c>
      <c r="L511">
        <f t="shared" si="75"/>
        <v>5</v>
      </c>
      <c r="M511">
        <f t="shared" si="75"/>
        <v>0</v>
      </c>
    </row>
    <row r="512" spans="1:13">
      <c r="A512" t="str">
        <f t="shared" si="67"/>
        <v>15_1</v>
      </c>
      <c r="B512">
        <v>1</v>
      </c>
      <c r="C512">
        <f>SUM(D512:M512)</f>
        <v>15</v>
      </c>
      <c r="D512">
        <v>5</v>
      </c>
      <c r="E512">
        <v>5</v>
      </c>
      <c r="F512">
        <v>0</v>
      </c>
      <c r="G512">
        <v>0</v>
      </c>
      <c r="H512">
        <v>0</v>
      </c>
      <c r="I512">
        <v>0</v>
      </c>
      <c r="J512">
        <v>5</v>
      </c>
      <c r="K512">
        <v>0</v>
      </c>
      <c r="L512">
        <v>0</v>
      </c>
      <c r="M512">
        <v>0</v>
      </c>
    </row>
    <row r="513" spans="1:13">
      <c r="A513" t="str">
        <f t="shared" si="67"/>
        <v>15_2</v>
      </c>
      <c r="B513">
        <v>2</v>
      </c>
      <c r="C513">
        <f t="shared" ref="C513:C541" si="76">SUM(D513:M513)</f>
        <v>15</v>
      </c>
      <c r="D513">
        <f>M512</f>
        <v>0</v>
      </c>
      <c r="E513">
        <f>D512</f>
        <v>5</v>
      </c>
      <c r="F513">
        <f t="shared" ref="F513:M528" si="77">E512</f>
        <v>5</v>
      </c>
      <c r="G513">
        <f t="shared" si="77"/>
        <v>0</v>
      </c>
      <c r="H513">
        <f t="shared" si="77"/>
        <v>0</v>
      </c>
      <c r="I513">
        <f t="shared" si="77"/>
        <v>0</v>
      </c>
      <c r="J513">
        <f t="shared" si="77"/>
        <v>0</v>
      </c>
      <c r="K513">
        <f t="shared" si="77"/>
        <v>5</v>
      </c>
      <c r="L513">
        <f t="shared" si="77"/>
        <v>0</v>
      </c>
      <c r="M513">
        <f>L512</f>
        <v>0</v>
      </c>
    </row>
    <row r="514" spans="1:13">
      <c r="A514" t="str">
        <f t="shared" si="67"/>
        <v>15_3</v>
      </c>
      <c r="B514">
        <v>3</v>
      </c>
      <c r="C514">
        <f t="shared" si="76"/>
        <v>15</v>
      </c>
      <c r="D514">
        <f>M513</f>
        <v>0</v>
      </c>
      <c r="E514">
        <f>D513</f>
        <v>0</v>
      </c>
      <c r="F514">
        <f t="shared" si="77"/>
        <v>5</v>
      </c>
      <c r="G514">
        <f t="shared" si="77"/>
        <v>5</v>
      </c>
      <c r="H514">
        <f t="shared" si="77"/>
        <v>0</v>
      </c>
      <c r="I514">
        <f t="shared" si="77"/>
        <v>0</v>
      </c>
      <c r="J514">
        <f t="shared" si="77"/>
        <v>0</v>
      </c>
      <c r="K514">
        <f t="shared" si="77"/>
        <v>0</v>
      </c>
      <c r="L514">
        <f t="shared" si="77"/>
        <v>5</v>
      </c>
      <c r="M514">
        <f>L513</f>
        <v>0</v>
      </c>
    </row>
    <row r="515" spans="1:13">
      <c r="A515" t="str">
        <f t="shared" ref="A515:A578" si="78">CONCATENATE(C515,"_",B515)</f>
        <v>15_4</v>
      </c>
      <c r="B515">
        <v>4</v>
      </c>
      <c r="C515">
        <f t="shared" si="76"/>
        <v>15</v>
      </c>
      <c r="D515">
        <f t="shared" ref="D515:D541" si="79">M514</f>
        <v>0</v>
      </c>
      <c r="E515">
        <f t="shared" ref="E515:M541" si="80">D514</f>
        <v>0</v>
      </c>
      <c r="F515">
        <f t="shared" si="77"/>
        <v>0</v>
      </c>
      <c r="G515">
        <f t="shared" si="77"/>
        <v>5</v>
      </c>
      <c r="H515">
        <f t="shared" si="77"/>
        <v>5</v>
      </c>
      <c r="I515">
        <f t="shared" si="77"/>
        <v>0</v>
      </c>
      <c r="J515">
        <f t="shared" si="77"/>
        <v>0</v>
      </c>
      <c r="K515">
        <f t="shared" si="77"/>
        <v>0</v>
      </c>
      <c r="L515">
        <f t="shared" si="77"/>
        <v>0</v>
      </c>
      <c r="M515">
        <f t="shared" si="77"/>
        <v>5</v>
      </c>
    </row>
    <row r="516" spans="1:13">
      <c r="A516" t="str">
        <f t="shared" si="78"/>
        <v>15_5</v>
      </c>
      <c r="B516">
        <v>5</v>
      </c>
      <c r="C516">
        <f t="shared" si="76"/>
        <v>15</v>
      </c>
      <c r="D516">
        <f t="shared" si="79"/>
        <v>5</v>
      </c>
      <c r="E516">
        <f t="shared" si="80"/>
        <v>0</v>
      </c>
      <c r="F516">
        <f t="shared" si="77"/>
        <v>0</v>
      </c>
      <c r="G516">
        <f t="shared" si="77"/>
        <v>0</v>
      </c>
      <c r="H516">
        <f t="shared" si="77"/>
        <v>5</v>
      </c>
      <c r="I516">
        <f t="shared" si="77"/>
        <v>5</v>
      </c>
      <c r="J516">
        <f t="shared" si="77"/>
        <v>0</v>
      </c>
      <c r="K516">
        <f t="shared" si="77"/>
        <v>0</v>
      </c>
      <c r="L516">
        <f t="shared" si="77"/>
        <v>0</v>
      </c>
      <c r="M516">
        <f t="shared" si="77"/>
        <v>0</v>
      </c>
    </row>
    <row r="517" spans="1:13">
      <c r="A517" t="str">
        <f t="shared" si="78"/>
        <v>15_6</v>
      </c>
      <c r="B517">
        <v>6</v>
      </c>
      <c r="C517">
        <f t="shared" si="76"/>
        <v>15</v>
      </c>
      <c r="D517">
        <f t="shared" si="79"/>
        <v>0</v>
      </c>
      <c r="E517">
        <f t="shared" si="80"/>
        <v>5</v>
      </c>
      <c r="F517">
        <f t="shared" si="77"/>
        <v>0</v>
      </c>
      <c r="G517">
        <f t="shared" si="77"/>
        <v>0</v>
      </c>
      <c r="H517">
        <f t="shared" si="77"/>
        <v>0</v>
      </c>
      <c r="I517">
        <f t="shared" si="77"/>
        <v>5</v>
      </c>
      <c r="J517">
        <f t="shared" si="77"/>
        <v>5</v>
      </c>
      <c r="K517">
        <f t="shared" si="77"/>
        <v>0</v>
      </c>
      <c r="L517">
        <f t="shared" si="77"/>
        <v>0</v>
      </c>
      <c r="M517">
        <f t="shared" si="77"/>
        <v>0</v>
      </c>
    </row>
    <row r="518" spans="1:13">
      <c r="A518" t="str">
        <f t="shared" si="78"/>
        <v>15_7</v>
      </c>
      <c r="B518">
        <v>7</v>
      </c>
      <c r="C518">
        <f t="shared" si="76"/>
        <v>15</v>
      </c>
      <c r="D518">
        <f t="shared" si="79"/>
        <v>0</v>
      </c>
      <c r="E518">
        <f t="shared" si="80"/>
        <v>0</v>
      </c>
      <c r="F518">
        <f t="shared" si="77"/>
        <v>5</v>
      </c>
      <c r="G518">
        <f t="shared" si="77"/>
        <v>0</v>
      </c>
      <c r="H518">
        <f t="shared" si="77"/>
        <v>0</v>
      </c>
      <c r="I518">
        <f t="shared" si="77"/>
        <v>0</v>
      </c>
      <c r="J518">
        <f t="shared" si="77"/>
        <v>5</v>
      </c>
      <c r="K518">
        <f t="shared" si="77"/>
        <v>5</v>
      </c>
      <c r="L518">
        <f t="shared" si="77"/>
        <v>0</v>
      </c>
      <c r="M518">
        <f t="shared" si="77"/>
        <v>0</v>
      </c>
    </row>
    <row r="519" spans="1:13">
      <c r="A519" t="str">
        <f t="shared" si="78"/>
        <v>15_8</v>
      </c>
      <c r="B519">
        <v>8</v>
      </c>
      <c r="C519">
        <f t="shared" si="76"/>
        <v>15</v>
      </c>
      <c r="D519">
        <f t="shared" si="79"/>
        <v>0</v>
      </c>
      <c r="E519">
        <f t="shared" si="80"/>
        <v>0</v>
      </c>
      <c r="F519">
        <f t="shared" si="77"/>
        <v>0</v>
      </c>
      <c r="G519">
        <f t="shared" si="77"/>
        <v>5</v>
      </c>
      <c r="H519">
        <f t="shared" si="77"/>
        <v>0</v>
      </c>
      <c r="I519">
        <f t="shared" si="77"/>
        <v>0</v>
      </c>
      <c r="J519">
        <f t="shared" si="77"/>
        <v>0</v>
      </c>
      <c r="K519">
        <f t="shared" si="77"/>
        <v>5</v>
      </c>
      <c r="L519">
        <f t="shared" si="77"/>
        <v>5</v>
      </c>
      <c r="M519">
        <f t="shared" si="77"/>
        <v>0</v>
      </c>
    </row>
    <row r="520" spans="1:13">
      <c r="A520" t="str">
        <f t="shared" si="78"/>
        <v>15_9</v>
      </c>
      <c r="B520">
        <v>9</v>
      </c>
      <c r="C520">
        <f t="shared" si="76"/>
        <v>15</v>
      </c>
      <c r="D520">
        <f t="shared" si="79"/>
        <v>0</v>
      </c>
      <c r="E520">
        <f t="shared" si="80"/>
        <v>0</v>
      </c>
      <c r="F520">
        <f t="shared" si="77"/>
        <v>0</v>
      </c>
      <c r="G520">
        <f t="shared" si="77"/>
        <v>0</v>
      </c>
      <c r="H520">
        <f t="shared" si="77"/>
        <v>5</v>
      </c>
      <c r="I520">
        <f t="shared" si="77"/>
        <v>0</v>
      </c>
      <c r="J520">
        <f t="shared" si="77"/>
        <v>0</v>
      </c>
      <c r="K520">
        <f t="shared" si="77"/>
        <v>0</v>
      </c>
      <c r="L520">
        <f t="shared" si="77"/>
        <v>5</v>
      </c>
      <c r="M520">
        <f t="shared" si="77"/>
        <v>5</v>
      </c>
    </row>
    <row r="521" spans="1:13">
      <c r="A521" t="str">
        <f t="shared" si="78"/>
        <v>15_10</v>
      </c>
      <c r="B521">
        <v>10</v>
      </c>
      <c r="C521">
        <f t="shared" si="76"/>
        <v>15</v>
      </c>
      <c r="D521">
        <f t="shared" si="79"/>
        <v>5</v>
      </c>
      <c r="E521">
        <f t="shared" si="80"/>
        <v>0</v>
      </c>
      <c r="F521">
        <f t="shared" si="77"/>
        <v>0</v>
      </c>
      <c r="G521">
        <f t="shared" si="77"/>
        <v>0</v>
      </c>
      <c r="H521">
        <f t="shared" si="77"/>
        <v>0</v>
      </c>
      <c r="I521">
        <f t="shared" si="77"/>
        <v>5</v>
      </c>
      <c r="J521">
        <f t="shared" si="77"/>
        <v>0</v>
      </c>
      <c r="K521">
        <f t="shared" si="77"/>
        <v>0</v>
      </c>
      <c r="L521">
        <f t="shared" si="77"/>
        <v>0</v>
      </c>
      <c r="M521">
        <f t="shared" si="77"/>
        <v>5</v>
      </c>
    </row>
    <row r="522" spans="1:13">
      <c r="A522" t="str">
        <f t="shared" si="78"/>
        <v>15_11</v>
      </c>
      <c r="B522">
        <v>11</v>
      </c>
      <c r="C522">
        <f t="shared" si="76"/>
        <v>15</v>
      </c>
      <c r="D522">
        <f t="shared" si="79"/>
        <v>5</v>
      </c>
      <c r="E522">
        <f t="shared" si="80"/>
        <v>5</v>
      </c>
      <c r="F522">
        <f t="shared" si="77"/>
        <v>0</v>
      </c>
      <c r="G522">
        <f t="shared" si="77"/>
        <v>0</v>
      </c>
      <c r="H522">
        <f t="shared" si="77"/>
        <v>0</v>
      </c>
      <c r="I522">
        <f t="shared" si="77"/>
        <v>0</v>
      </c>
      <c r="J522">
        <f t="shared" si="77"/>
        <v>5</v>
      </c>
      <c r="K522">
        <f t="shared" si="77"/>
        <v>0</v>
      </c>
      <c r="L522">
        <f t="shared" si="77"/>
        <v>0</v>
      </c>
      <c r="M522">
        <f t="shared" si="77"/>
        <v>0</v>
      </c>
    </row>
    <row r="523" spans="1:13">
      <c r="A523" t="str">
        <f t="shared" si="78"/>
        <v>15_12</v>
      </c>
      <c r="B523">
        <v>12</v>
      </c>
      <c r="C523">
        <f t="shared" si="76"/>
        <v>15</v>
      </c>
      <c r="D523">
        <f t="shared" si="79"/>
        <v>0</v>
      </c>
      <c r="E523">
        <f t="shared" si="80"/>
        <v>5</v>
      </c>
      <c r="F523">
        <f t="shared" si="77"/>
        <v>5</v>
      </c>
      <c r="G523">
        <f t="shared" si="77"/>
        <v>0</v>
      </c>
      <c r="H523">
        <f t="shared" si="77"/>
        <v>0</v>
      </c>
      <c r="I523">
        <f t="shared" si="77"/>
        <v>0</v>
      </c>
      <c r="J523">
        <f t="shared" si="77"/>
        <v>0</v>
      </c>
      <c r="K523">
        <f t="shared" si="77"/>
        <v>5</v>
      </c>
      <c r="L523">
        <f t="shared" si="77"/>
        <v>0</v>
      </c>
      <c r="M523">
        <f t="shared" si="77"/>
        <v>0</v>
      </c>
    </row>
    <row r="524" spans="1:13">
      <c r="A524" t="str">
        <f t="shared" si="78"/>
        <v>15_13</v>
      </c>
      <c r="B524">
        <v>13</v>
      </c>
      <c r="C524">
        <f t="shared" si="76"/>
        <v>15</v>
      </c>
      <c r="D524">
        <f t="shared" si="79"/>
        <v>0</v>
      </c>
      <c r="E524">
        <f t="shared" si="80"/>
        <v>0</v>
      </c>
      <c r="F524">
        <f t="shared" si="77"/>
        <v>5</v>
      </c>
      <c r="G524">
        <f t="shared" si="77"/>
        <v>5</v>
      </c>
      <c r="H524">
        <f t="shared" si="77"/>
        <v>0</v>
      </c>
      <c r="I524">
        <f t="shared" si="77"/>
        <v>0</v>
      </c>
      <c r="J524">
        <f t="shared" si="77"/>
        <v>0</v>
      </c>
      <c r="K524">
        <f t="shared" si="77"/>
        <v>0</v>
      </c>
      <c r="L524">
        <f t="shared" si="77"/>
        <v>5</v>
      </c>
      <c r="M524">
        <f t="shared" si="77"/>
        <v>0</v>
      </c>
    </row>
    <row r="525" spans="1:13">
      <c r="A525" t="str">
        <f t="shared" si="78"/>
        <v>15_14</v>
      </c>
      <c r="B525">
        <v>14</v>
      </c>
      <c r="C525">
        <f t="shared" si="76"/>
        <v>15</v>
      </c>
      <c r="D525">
        <f t="shared" si="79"/>
        <v>0</v>
      </c>
      <c r="E525">
        <f t="shared" si="80"/>
        <v>0</v>
      </c>
      <c r="F525">
        <f t="shared" si="77"/>
        <v>0</v>
      </c>
      <c r="G525">
        <f t="shared" si="77"/>
        <v>5</v>
      </c>
      <c r="H525">
        <f t="shared" si="77"/>
        <v>5</v>
      </c>
      <c r="I525">
        <f t="shared" si="77"/>
        <v>0</v>
      </c>
      <c r="J525">
        <f t="shared" si="77"/>
        <v>0</v>
      </c>
      <c r="K525">
        <f t="shared" si="77"/>
        <v>0</v>
      </c>
      <c r="L525">
        <f t="shared" si="77"/>
        <v>0</v>
      </c>
      <c r="M525">
        <f t="shared" si="77"/>
        <v>5</v>
      </c>
    </row>
    <row r="526" spans="1:13">
      <c r="A526" t="str">
        <f t="shared" si="78"/>
        <v>15_15</v>
      </c>
      <c r="B526">
        <v>15</v>
      </c>
      <c r="C526">
        <f t="shared" si="76"/>
        <v>15</v>
      </c>
      <c r="D526">
        <f t="shared" si="79"/>
        <v>5</v>
      </c>
      <c r="E526">
        <f t="shared" si="80"/>
        <v>0</v>
      </c>
      <c r="F526">
        <f t="shared" si="77"/>
        <v>0</v>
      </c>
      <c r="G526">
        <f t="shared" si="77"/>
        <v>0</v>
      </c>
      <c r="H526">
        <f t="shared" si="77"/>
        <v>5</v>
      </c>
      <c r="I526">
        <f t="shared" si="77"/>
        <v>5</v>
      </c>
      <c r="J526">
        <f t="shared" si="77"/>
        <v>0</v>
      </c>
      <c r="K526">
        <f t="shared" si="77"/>
        <v>0</v>
      </c>
      <c r="L526">
        <f t="shared" si="77"/>
        <v>0</v>
      </c>
      <c r="M526">
        <f t="shared" si="77"/>
        <v>0</v>
      </c>
    </row>
    <row r="527" spans="1:13">
      <c r="A527" t="str">
        <f t="shared" si="78"/>
        <v>15_16</v>
      </c>
      <c r="B527">
        <v>16</v>
      </c>
      <c r="C527">
        <f t="shared" si="76"/>
        <v>15</v>
      </c>
      <c r="D527">
        <f t="shared" si="79"/>
        <v>0</v>
      </c>
      <c r="E527">
        <f t="shared" si="80"/>
        <v>5</v>
      </c>
      <c r="F527">
        <f t="shared" si="77"/>
        <v>0</v>
      </c>
      <c r="G527">
        <f t="shared" si="77"/>
        <v>0</v>
      </c>
      <c r="H527">
        <f t="shared" si="77"/>
        <v>0</v>
      </c>
      <c r="I527">
        <f t="shared" si="77"/>
        <v>5</v>
      </c>
      <c r="J527">
        <f t="shared" si="77"/>
        <v>5</v>
      </c>
      <c r="K527">
        <f t="shared" si="77"/>
        <v>0</v>
      </c>
      <c r="L527">
        <f t="shared" si="77"/>
        <v>0</v>
      </c>
      <c r="M527">
        <f t="shared" si="77"/>
        <v>0</v>
      </c>
    </row>
    <row r="528" spans="1:13">
      <c r="A528" t="str">
        <f t="shared" si="78"/>
        <v>15_17</v>
      </c>
      <c r="B528">
        <v>17</v>
      </c>
      <c r="C528">
        <f t="shared" si="76"/>
        <v>15</v>
      </c>
      <c r="D528">
        <f t="shared" si="79"/>
        <v>0</v>
      </c>
      <c r="E528">
        <f t="shared" si="80"/>
        <v>0</v>
      </c>
      <c r="F528">
        <f t="shared" si="77"/>
        <v>5</v>
      </c>
      <c r="G528">
        <f t="shared" si="77"/>
        <v>0</v>
      </c>
      <c r="H528">
        <f t="shared" si="77"/>
        <v>0</v>
      </c>
      <c r="I528">
        <f t="shared" si="77"/>
        <v>0</v>
      </c>
      <c r="J528">
        <f t="shared" si="77"/>
        <v>5</v>
      </c>
      <c r="K528">
        <f t="shared" si="77"/>
        <v>5</v>
      </c>
      <c r="L528">
        <f t="shared" si="77"/>
        <v>0</v>
      </c>
      <c r="M528">
        <f t="shared" si="77"/>
        <v>0</v>
      </c>
    </row>
    <row r="529" spans="1:13">
      <c r="A529" t="str">
        <f t="shared" si="78"/>
        <v>15_18</v>
      </c>
      <c r="B529">
        <v>18</v>
      </c>
      <c r="C529">
        <f t="shared" si="76"/>
        <v>15</v>
      </c>
      <c r="D529">
        <f t="shared" si="79"/>
        <v>0</v>
      </c>
      <c r="E529">
        <f t="shared" si="80"/>
        <v>0</v>
      </c>
      <c r="F529">
        <f t="shared" si="80"/>
        <v>0</v>
      </c>
      <c r="G529">
        <f t="shared" si="80"/>
        <v>5</v>
      </c>
      <c r="H529">
        <f t="shared" si="80"/>
        <v>0</v>
      </c>
      <c r="I529">
        <f t="shared" si="80"/>
        <v>0</v>
      </c>
      <c r="J529">
        <f t="shared" si="80"/>
        <v>0</v>
      </c>
      <c r="K529">
        <f t="shared" si="80"/>
        <v>5</v>
      </c>
      <c r="L529">
        <f t="shared" si="80"/>
        <v>5</v>
      </c>
      <c r="M529">
        <f t="shared" si="80"/>
        <v>0</v>
      </c>
    </row>
    <row r="530" spans="1:13">
      <c r="A530" t="str">
        <f t="shared" si="78"/>
        <v>15_19</v>
      </c>
      <c r="B530">
        <v>19</v>
      </c>
      <c r="C530">
        <f t="shared" si="76"/>
        <v>15</v>
      </c>
      <c r="D530">
        <f t="shared" si="79"/>
        <v>0</v>
      </c>
      <c r="E530">
        <f t="shared" si="80"/>
        <v>0</v>
      </c>
      <c r="F530">
        <f t="shared" si="80"/>
        <v>0</v>
      </c>
      <c r="G530">
        <f t="shared" si="80"/>
        <v>0</v>
      </c>
      <c r="H530">
        <f t="shared" si="80"/>
        <v>5</v>
      </c>
      <c r="I530">
        <f t="shared" si="80"/>
        <v>0</v>
      </c>
      <c r="J530">
        <f t="shared" si="80"/>
        <v>0</v>
      </c>
      <c r="K530">
        <f t="shared" si="80"/>
        <v>0</v>
      </c>
      <c r="L530">
        <f t="shared" si="80"/>
        <v>5</v>
      </c>
      <c r="M530">
        <f t="shared" si="80"/>
        <v>5</v>
      </c>
    </row>
    <row r="531" spans="1:13">
      <c r="A531" t="str">
        <f t="shared" si="78"/>
        <v>15_20</v>
      </c>
      <c r="B531">
        <v>20</v>
      </c>
      <c r="C531">
        <f t="shared" si="76"/>
        <v>15</v>
      </c>
      <c r="D531">
        <f t="shared" si="79"/>
        <v>5</v>
      </c>
      <c r="E531">
        <f t="shared" si="80"/>
        <v>0</v>
      </c>
      <c r="F531">
        <f t="shared" si="80"/>
        <v>0</v>
      </c>
      <c r="G531">
        <f t="shared" si="80"/>
        <v>0</v>
      </c>
      <c r="H531">
        <f t="shared" si="80"/>
        <v>0</v>
      </c>
      <c r="I531">
        <f t="shared" si="80"/>
        <v>5</v>
      </c>
      <c r="J531">
        <f t="shared" si="80"/>
        <v>0</v>
      </c>
      <c r="K531">
        <f t="shared" si="80"/>
        <v>0</v>
      </c>
      <c r="L531">
        <f t="shared" si="80"/>
        <v>0</v>
      </c>
      <c r="M531">
        <f t="shared" si="80"/>
        <v>5</v>
      </c>
    </row>
    <row r="532" spans="1:13">
      <c r="A532" t="str">
        <f t="shared" si="78"/>
        <v>15_21</v>
      </c>
      <c r="B532">
        <v>21</v>
      </c>
      <c r="C532">
        <f t="shared" si="76"/>
        <v>15</v>
      </c>
      <c r="D532">
        <f t="shared" si="79"/>
        <v>5</v>
      </c>
      <c r="E532">
        <f t="shared" si="80"/>
        <v>5</v>
      </c>
      <c r="F532">
        <f t="shared" si="80"/>
        <v>0</v>
      </c>
      <c r="G532">
        <f t="shared" si="80"/>
        <v>0</v>
      </c>
      <c r="H532">
        <f t="shared" si="80"/>
        <v>0</v>
      </c>
      <c r="I532">
        <f t="shared" si="80"/>
        <v>0</v>
      </c>
      <c r="J532">
        <f t="shared" si="80"/>
        <v>5</v>
      </c>
      <c r="K532">
        <f t="shared" si="80"/>
        <v>0</v>
      </c>
      <c r="L532">
        <f t="shared" si="80"/>
        <v>0</v>
      </c>
      <c r="M532">
        <f t="shared" si="80"/>
        <v>0</v>
      </c>
    </row>
    <row r="533" spans="1:13">
      <c r="A533" t="str">
        <f t="shared" si="78"/>
        <v>15_22</v>
      </c>
      <c r="B533">
        <v>22</v>
      </c>
      <c r="C533">
        <f t="shared" si="76"/>
        <v>15</v>
      </c>
      <c r="D533">
        <f t="shared" si="79"/>
        <v>0</v>
      </c>
      <c r="E533">
        <f t="shared" si="80"/>
        <v>5</v>
      </c>
      <c r="F533">
        <f t="shared" si="80"/>
        <v>5</v>
      </c>
      <c r="G533">
        <f t="shared" si="80"/>
        <v>0</v>
      </c>
      <c r="H533">
        <f t="shared" si="80"/>
        <v>0</v>
      </c>
      <c r="I533">
        <f t="shared" si="80"/>
        <v>0</v>
      </c>
      <c r="J533">
        <f t="shared" si="80"/>
        <v>0</v>
      </c>
      <c r="K533">
        <f t="shared" si="80"/>
        <v>5</v>
      </c>
      <c r="L533">
        <f t="shared" si="80"/>
        <v>0</v>
      </c>
      <c r="M533">
        <f t="shared" si="80"/>
        <v>0</v>
      </c>
    </row>
    <row r="534" spans="1:13">
      <c r="A534" t="str">
        <f t="shared" si="78"/>
        <v>15_23</v>
      </c>
      <c r="B534">
        <v>23</v>
      </c>
      <c r="C534">
        <f t="shared" si="76"/>
        <v>15</v>
      </c>
      <c r="D534">
        <f t="shared" si="79"/>
        <v>0</v>
      </c>
      <c r="E534">
        <f t="shared" si="80"/>
        <v>0</v>
      </c>
      <c r="F534">
        <f t="shared" si="80"/>
        <v>5</v>
      </c>
      <c r="G534">
        <f t="shared" si="80"/>
        <v>5</v>
      </c>
      <c r="H534">
        <f t="shared" si="80"/>
        <v>0</v>
      </c>
      <c r="I534">
        <f t="shared" si="80"/>
        <v>0</v>
      </c>
      <c r="J534">
        <f t="shared" si="80"/>
        <v>0</v>
      </c>
      <c r="K534">
        <f t="shared" si="80"/>
        <v>0</v>
      </c>
      <c r="L534">
        <f t="shared" si="80"/>
        <v>5</v>
      </c>
      <c r="M534">
        <f t="shared" si="80"/>
        <v>0</v>
      </c>
    </row>
    <row r="535" spans="1:13">
      <c r="A535" t="str">
        <f t="shared" si="78"/>
        <v>15_24</v>
      </c>
      <c r="B535">
        <v>24</v>
      </c>
      <c r="C535">
        <f t="shared" si="76"/>
        <v>15</v>
      </c>
      <c r="D535">
        <f t="shared" si="79"/>
        <v>0</v>
      </c>
      <c r="E535">
        <f t="shared" si="80"/>
        <v>0</v>
      </c>
      <c r="F535">
        <f t="shared" si="80"/>
        <v>0</v>
      </c>
      <c r="G535">
        <f t="shared" si="80"/>
        <v>5</v>
      </c>
      <c r="H535">
        <f t="shared" si="80"/>
        <v>5</v>
      </c>
      <c r="I535">
        <f t="shared" si="80"/>
        <v>0</v>
      </c>
      <c r="J535">
        <f t="shared" si="80"/>
        <v>0</v>
      </c>
      <c r="K535">
        <f t="shared" si="80"/>
        <v>0</v>
      </c>
      <c r="L535">
        <f t="shared" si="80"/>
        <v>0</v>
      </c>
      <c r="M535">
        <f t="shared" si="80"/>
        <v>5</v>
      </c>
    </row>
    <row r="536" spans="1:13">
      <c r="A536" t="str">
        <f t="shared" si="78"/>
        <v>15_25</v>
      </c>
      <c r="B536">
        <v>25</v>
      </c>
      <c r="C536">
        <f t="shared" si="76"/>
        <v>15</v>
      </c>
      <c r="D536">
        <f t="shared" si="79"/>
        <v>5</v>
      </c>
      <c r="E536">
        <f t="shared" si="80"/>
        <v>0</v>
      </c>
      <c r="F536">
        <f t="shared" si="80"/>
        <v>0</v>
      </c>
      <c r="G536">
        <f t="shared" si="80"/>
        <v>0</v>
      </c>
      <c r="H536">
        <f t="shared" si="80"/>
        <v>5</v>
      </c>
      <c r="I536">
        <f t="shared" si="80"/>
        <v>5</v>
      </c>
      <c r="J536">
        <f t="shared" si="80"/>
        <v>0</v>
      </c>
      <c r="K536">
        <f t="shared" si="80"/>
        <v>0</v>
      </c>
      <c r="L536">
        <f t="shared" si="80"/>
        <v>0</v>
      </c>
      <c r="M536">
        <f t="shared" si="80"/>
        <v>0</v>
      </c>
    </row>
    <row r="537" spans="1:13">
      <c r="A537" t="str">
        <f t="shared" si="78"/>
        <v>15_26</v>
      </c>
      <c r="B537">
        <v>26</v>
      </c>
      <c r="C537">
        <f t="shared" si="76"/>
        <v>15</v>
      </c>
      <c r="D537">
        <f t="shared" si="79"/>
        <v>0</v>
      </c>
      <c r="E537">
        <f t="shared" si="80"/>
        <v>5</v>
      </c>
      <c r="F537">
        <f t="shared" si="80"/>
        <v>0</v>
      </c>
      <c r="G537">
        <f t="shared" si="80"/>
        <v>0</v>
      </c>
      <c r="H537">
        <f t="shared" si="80"/>
        <v>0</v>
      </c>
      <c r="I537">
        <f t="shared" si="80"/>
        <v>5</v>
      </c>
      <c r="J537">
        <f t="shared" si="80"/>
        <v>5</v>
      </c>
      <c r="K537">
        <f t="shared" si="80"/>
        <v>0</v>
      </c>
      <c r="L537">
        <f t="shared" si="80"/>
        <v>0</v>
      </c>
      <c r="M537">
        <f t="shared" si="80"/>
        <v>0</v>
      </c>
    </row>
    <row r="538" spans="1:13">
      <c r="A538" t="str">
        <f t="shared" si="78"/>
        <v>15_27</v>
      </c>
      <c r="B538">
        <v>27</v>
      </c>
      <c r="C538">
        <f t="shared" si="76"/>
        <v>15</v>
      </c>
      <c r="D538">
        <f t="shared" si="79"/>
        <v>0</v>
      </c>
      <c r="E538">
        <f t="shared" si="80"/>
        <v>0</v>
      </c>
      <c r="F538">
        <f t="shared" si="80"/>
        <v>5</v>
      </c>
      <c r="G538">
        <f t="shared" si="80"/>
        <v>0</v>
      </c>
      <c r="H538">
        <f t="shared" si="80"/>
        <v>0</v>
      </c>
      <c r="I538">
        <f t="shared" si="80"/>
        <v>0</v>
      </c>
      <c r="J538">
        <f t="shared" si="80"/>
        <v>5</v>
      </c>
      <c r="K538">
        <f t="shared" si="80"/>
        <v>5</v>
      </c>
      <c r="L538">
        <f t="shared" si="80"/>
        <v>0</v>
      </c>
      <c r="M538">
        <f t="shared" si="80"/>
        <v>0</v>
      </c>
    </row>
    <row r="539" spans="1:13">
      <c r="A539" t="str">
        <f t="shared" si="78"/>
        <v>15_28</v>
      </c>
      <c r="B539">
        <v>28</v>
      </c>
      <c r="C539">
        <f t="shared" si="76"/>
        <v>15</v>
      </c>
      <c r="D539">
        <f t="shared" si="79"/>
        <v>0</v>
      </c>
      <c r="E539">
        <f t="shared" si="80"/>
        <v>0</v>
      </c>
      <c r="F539">
        <f t="shared" si="80"/>
        <v>0</v>
      </c>
      <c r="G539">
        <f t="shared" si="80"/>
        <v>5</v>
      </c>
      <c r="H539">
        <f t="shared" si="80"/>
        <v>0</v>
      </c>
      <c r="I539">
        <f t="shared" si="80"/>
        <v>0</v>
      </c>
      <c r="J539">
        <f t="shared" si="80"/>
        <v>0</v>
      </c>
      <c r="K539">
        <f t="shared" si="80"/>
        <v>5</v>
      </c>
      <c r="L539">
        <f t="shared" si="80"/>
        <v>5</v>
      </c>
      <c r="M539">
        <f t="shared" si="80"/>
        <v>0</v>
      </c>
    </row>
    <row r="540" spans="1:13">
      <c r="A540" t="str">
        <f t="shared" si="78"/>
        <v>15_29</v>
      </c>
      <c r="B540">
        <v>29</v>
      </c>
      <c r="C540">
        <f t="shared" si="76"/>
        <v>15</v>
      </c>
      <c r="D540">
        <f t="shared" si="79"/>
        <v>0</v>
      </c>
      <c r="E540">
        <f t="shared" si="80"/>
        <v>0</v>
      </c>
      <c r="F540">
        <f t="shared" si="80"/>
        <v>0</v>
      </c>
      <c r="G540">
        <f t="shared" si="80"/>
        <v>0</v>
      </c>
      <c r="H540">
        <f t="shared" si="80"/>
        <v>5</v>
      </c>
      <c r="I540">
        <f t="shared" si="80"/>
        <v>0</v>
      </c>
      <c r="J540">
        <f t="shared" si="80"/>
        <v>0</v>
      </c>
      <c r="K540">
        <f t="shared" si="80"/>
        <v>0</v>
      </c>
      <c r="L540">
        <f t="shared" si="80"/>
        <v>5</v>
      </c>
      <c r="M540">
        <f t="shared" si="80"/>
        <v>5</v>
      </c>
    </row>
    <row r="541" spans="1:13">
      <c r="A541" t="str">
        <f t="shared" si="78"/>
        <v>15_30</v>
      </c>
      <c r="B541">
        <v>30</v>
      </c>
      <c r="C541">
        <f t="shared" si="76"/>
        <v>15</v>
      </c>
      <c r="D541">
        <f t="shared" si="79"/>
        <v>5</v>
      </c>
      <c r="E541">
        <f t="shared" si="80"/>
        <v>0</v>
      </c>
      <c r="F541">
        <f t="shared" si="80"/>
        <v>0</v>
      </c>
      <c r="G541">
        <f t="shared" si="80"/>
        <v>0</v>
      </c>
      <c r="H541">
        <f t="shared" si="80"/>
        <v>0</v>
      </c>
      <c r="I541">
        <f t="shared" si="80"/>
        <v>5</v>
      </c>
      <c r="J541">
        <f t="shared" si="80"/>
        <v>0</v>
      </c>
      <c r="K541">
        <f t="shared" si="80"/>
        <v>0</v>
      </c>
      <c r="L541">
        <f t="shared" si="80"/>
        <v>0</v>
      </c>
      <c r="M541">
        <f t="shared" si="80"/>
        <v>5</v>
      </c>
    </row>
    <row r="542" spans="1:13">
      <c r="A542" t="str">
        <f t="shared" si="78"/>
        <v>10_1</v>
      </c>
      <c r="B542">
        <v>1</v>
      </c>
      <c r="C542">
        <f>SUM(D542:M542)</f>
        <v>10</v>
      </c>
      <c r="D542">
        <v>0</v>
      </c>
      <c r="E542">
        <v>5</v>
      </c>
      <c r="F542">
        <v>0</v>
      </c>
      <c r="G542">
        <v>0</v>
      </c>
      <c r="H542">
        <v>5</v>
      </c>
      <c r="I542">
        <v>0</v>
      </c>
      <c r="J542">
        <v>0</v>
      </c>
      <c r="K542">
        <v>0</v>
      </c>
      <c r="L542">
        <v>0</v>
      </c>
      <c r="M542">
        <v>0</v>
      </c>
    </row>
    <row r="543" spans="1:13">
      <c r="A543" t="str">
        <f t="shared" si="78"/>
        <v>10_2</v>
      </c>
      <c r="B543">
        <v>2</v>
      </c>
      <c r="C543">
        <f t="shared" ref="C543:C571" si="81">SUM(D543:M543)</f>
        <v>10</v>
      </c>
      <c r="D543">
        <f>M542</f>
        <v>0</v>
      </c>
      <c r="E543">
        <f>D542</f>
        <v>0</v>
      </c>
      <c r="F543">
        <f t="shared" ref="F543:M558" si="82">E542</f>
        <v>5</v>
      </c>
      <c r="G543">
        <f t="shared" si="82"/>
        <v>0</v>
      </c>
      <c r="H543">
        <f t="shared" si="82"/>
        <v>0</v>
      </c>
      <c r="I543">
        <f t="shared" si="82"/>
        <v>5</v>
      </c>
      <c r="J543">
        <f t="shared" si="82"/>
        <v>0</v>
      </c>
      <c r="K543">
        <f t="shared" si="82"/>
        <v>0</v>
      </c>
      <c r="L543">
        <f t="shared" si="82"/>
        <v>0</v>
      </c>
      <c r="M543">
        <f>L542</f>
        <v>0</v>
      </c>
    </row>
    <row r="544" spans="1:13">
      <c r="A544" t="str">
        <f t="shared" si="78"/>
        <v>10_3</v>
      </c>
      <c r="B544">
        <v>3</v>
      </c>
      <c r="C544">
        <f t="shared" si="81"/>
        <v>10</v>
      </c>
      <c r="D544">
        <f>M543</f>
        <v>0</v>
      </c>
      <c r="E544">
        <f>D543</f>
        <v>0</v>
      </c>
      <c r="F544">
        <f t="shared" si="82"/>
        <v>0</v>
      </c>
      <c r="G544">
        <f t="shared" si="82"/>
        <v>5</v>
      </c>
      <c r="H544">
        <f t="shared" si="82"/>
        <v>0</v>
      </c>
      <c r="I544">
        <f t="shared" si="82"/>
        <v>0</v>
      </c>
      <c r="J544">
        <f t="shared" si="82"/>
        <v>5</v>
      </c>
      <c r="K544">
        <f t="shared" si="82"/>
        <v>0</v>
      </c>
      <c r="L544">
        <f t="shared" si="82"/>
        <v>0</v>
      </c>
      <c r="M544">
        <f>L543</f>
        <v>0</v>
      </c>
    </row>
    <row r="545" spans="1:13">
      <c r="A545" t="str">
        <f t="shared" si="78"/>
        <v>10_4</v>
      </c>
      <c r="B545">
        <v>4</v>
      </c>
      <c r="C545">
        <f t="shared" si="81"/>
        <v>10</v>
      </c>
      <c r="D545">
        <f t="shared" ref="D545:D571" si="83">M544</f>
        <v>0</v>
      </c>
      <c r="E545">
        <f t="shared" ref="E545:M571" si="84">D544</f>
        <v>0</v>
      </c>
      <c r="F545">
        <f t="shared" si="82"/>
        <v>0</v>
      </c>
      <c r="G545">
        <f t="shared" si="82"/>
        <v>0</v>
      </c>
      <c r="H545">
        <f t="shared" si="82"/>
        <v>5</v>
      </c>
      <c r="I545">
        <f t="shared" si="82"/>
        <v>0</v>
      </c>
      <c r="J545">
        <f t="shared" si="82"/>
        <v>0</v>
      </c>
      <c r="K545">
        <f t="shared" si="82"/>
        <v>5</v>
      </c>
      <c r="L545">
        <f t="shared" si="82"/>
        <v>0</v>
      </c>
      <c r="M545">
        <f t="shared" si="82"/>
        <v>0</v>
      </c>
    </row>
    <row r="546" spans="1:13">
      <c r="A546" t="str">
        <f t="shared" si="78"/>
        <v>10_5</v>
      </c>
      <c r="B546">
        <v>5</v>
      </c>
      <c r="C546">
        <f t="shared" si="81"/>
        <v>10</v>
      </c>
      <c r="D546">
        <f t="shared" si="83"/>
        <v>0</v>
      </c>
      <c r="E546">
        <f t="shared" si="84"/>
        <v>0</v>
      </c>
      <c r="F546">
        <f t="shared" si="82"/>
        <v>0</v>
      </c>
      <c r="G546">
        <f t="shared" si="82"/>
        <v>0</v>
      </c>
      <c r="H546">
        <f t="shared" si="82"/>
        <v>0</v>
      </c>
      <c r="I546">
        <f t="shared" si="82"/>
        <v>5</v>
      </c>
      <c r="J546">
        <f t="shared" si="82"/>
        <v>0</v>
      </c>
      <c r="K546">
        <f t="shared" si="82"/>
        <v>0</v>
      </c>
      <c r="L546">
        <f t="shared" si="82"/>
        <v>5</v>
      </c>
      <c r="M546">
        <f t="shared" si="82"/>
        <v>0</v>
      </c>
    </row>
    <row r="547" spans="1:13">
      <c r="A547" t="str">
        <f t="shared" si="78"/>
        <v>10_6</v>
      </c>
      <c r="B547">
        <v>6</v>
      </c>
      <c r="C547">
        <f t="shared" si="81"/>
        <v>10</v>
      </c>
      <c r="D547">
        <f t="shared" si="83"/>
        <v>0</v>
      </c>
      <c r="E547">
        <f t="shared" si="84"/>
        <v>0</v>
      </c>
      <c r="F547">
        <f t="shared" si="82"/>
        <v>0</v>
      </c>
      <c r="G547">
        <f t="shared" si="82"/>
        <v>0</v>
      </c>
      <c r="H547">
        <f t="shared" si="82"/>
        <v>0</v>
      </c>
      <c r="I547">
        <f t="shared" si="82"/>
        <v>0</v>
      </c>
      <c r="J547">
        <f t="shared" si="82"/>
        <v>5</v>
      </c>
      <c r="K547">
        <f t="shared" si="82"/>
        <v>0</v>
      </c>
      <c r="L547">
        <f t="shared" si="82"/>
        <v>0</v>
      </c>
      <c r="M547">
        <f t="shared" si="82"/>
        <v>5</v>
      </c>
    </row>
    <row r="548" spans="1:13">
      <c r="A548" t="str">
        <f t="shared" si="78"/>
        <v>10_7</v>
      </c>
      <c r="B548">
        <v>7</v>
      </c>
      <c r="C548">
        <f t="shared" si="81"/>
        <v>10</v>
      </c>
      <c r="D548">
        <f t="shared" si="83"/>
        <v>5</v>
      </c>
      <c r="E548">
        <f t="shared" si="84"/>
        <v>0</v>
      </c>
      <c r="F548">
        <f t="shared" si="82"/>
        <v>0</v>
      </c>
      <c r="G548">
        <f t="shared" si="82"/>
        <v>0</v>
      </c>
      <c r="H548">
        <f t="shared" si="82"/>
        <v>0</v>
      </c>
      <c r="I548">
        <f t="shared" si="82"/>
        <v>0</v>
      </c>
      <c r="J548">
        <f t="shared" si="82"/>
        <v>0</v>
      </c>
      <c r="K548">
        <f t="shared" si="82"/>
        <v>5</v>
      </c>
      <c r="L548">
        <f t="shared" si="82"/>
        <v>0</v>
      </c>
      <c r="M548">
        <f t="shared" si="82"/>
        <v>0</v>
      </c>
    </row>
    <row r="549" spans="1:13">
      <c r="A549" t="str">
        <f t="shared" si="78"/>
        <v>10_8</v>
      </c>
      <c r="B549">
        <v>8</v>
      </c>
      <c r="C549">
        <f t="shared" si="81"/>
        <v>10</v>
      </c>
      <c r="D549">
        <f t="shared" si="83"/>
        <v>0</v>
      </c>
      <c r="E549">
        <f t="shared" si="84"/>
        <v>5</v>
      </c>
      <c r="F549">
        <f t="shared" si="82"/>
        <v>0</v>
      </c>
      <c r="G549">
        <f t="shared" si="82"/>
        <v>0</v>
      </c>
      <c r="H549">
        <f t="shared" si="82"/>
        <v>0</v>
      </c>
      <c r="I549">
        <f t="shared" si="82"/>
        <v>0</v>
      </c>
      <c r="J549">
        <f t="shared" si="82"/>
        <v>0</v>
      </c>
      <c r="K549">
        <f t="shared" si="82"/>
        <v>0</v>
      </c>
      <c r="L549">
        <f t="shared" si="82"/>
        <v>5</v>
      </c>
      <c r="M549">
        <f t="shared" si="82"/>
        <v>0</v>
      </c>
    </row>
    <row r="550" spans="1:13">
      <c r="A550" t="str">
        <f t="shared" si="78"/>
        <v>10_9</v>
      </c>
      <c r="B550">
        <v>9</v>
      </c>
      <c r="C550">
        <f t="shared" si="81"/>
        <v>10</v>
      </c>
      <c r="D550">
        <f t="shared" si="83"/>
        <v>0</v>
      </c>
      <c r="E550">
        <f t="shared" si="84"/>
        <v>0</v>
      </c>
      <c r="F550">
        <f t="shared" si="82"/>
        <v>5</v>
      </c>
      <c r="G550">
        <f t="shared" si="82"/>
        <v>0</v>
      </c>
      <c r="H550">
        <f t="shared" si="82"/>
        <v>0</v>
      </c>
      <c r="I550">
        <f t="shared" si="82"/>
        <v>0</v>
      </c>
      <c r="J550">
        <f t="shared" si="82"/>
        <v>0</v>
      </c>
      <c r="K550">
        <f t="shared" si="82"/>
        <v>0</v>
      </c>
      <c r="L550">
        <f t="shared" si="82"/>
        <v>0</v>
      </c>
      <c r="M550">
        <f t="shared" si="82"/>
        <v>5</v>
      </c>
    </row>
    <row r="551" spans="1:13">
      <c r="A551" t="str">
        <f t="shared" si="78"/>
        <v>10_10</v>
      </c>
      <c r="B551">
        <v>10</v>
      </c>
      <c r="C551">
        <f t="shared" si="81"/>
        <v>10</v>
      </c>
      <c r="D551">
        <f t="shared" si="83"/>
        <v>5</v>
      </c>
      <c r="E551">
        <f t="shared" si="84"/>
        <v>0</v>
      </c>
      <c r="F551">
        <f t="shared" si="82"/>
        <v>0</v>
      </c>
      <c r="G551">
        <f t="shared" si="82"/>
        <v>5</v>
      </c>
      <c r="H551">
        <f t="shared" si="82"/>
        <v>0</v>
      </c>
      <c r="I551">
        <f t="shared" si="82"/>
        <v>0</v>
      </c>
      <c r="J551">
        <f t="shared" si="82"/>
        <v>0</v>
      </c>
      <c r="K551">
        <f t="shared" si="82"/>
        <v>0</v>
      </c>
      <c r="L551">
        <f t="shared" si="82"/>
        <v>0</v>
      </c>
      <c r="M551">
        <f t="shared" si="82"/>
        <v>0</v>
      </c>
    </row>
    <row r="552" spans="1:13">
      <c r="A552" t="str">
        <f t="shared" si="78"/>
        <v>10_11</v>
      </c>
      <c r="B552">
        <v>11</v>
      </c>
      <c r="C552">
        <f t="shared" si="81"/>
        <v>10</v>
      </c>
      <c r="D552">
        <f t="shared" si="83"/>
        <v>0</v>
      </c>
      <c r="E552">
        <f t="shared" si="84"/>
        <v>5</v>
      </c>
      <c r="F552">
        <f t="shared" si="82"/>
        <v>0</v>
      </c>
      <c r="G552">
        <f t="shared" si="82"/>
        <v>0</v>
      </c>
      <c r="H552">
        <f t="shared" si="82"/>
        <v>5</v>
      </c>
      <c r="I552">
        <f t="shared" si="82"/>
        <v>0</v>
      </c>
      <c r="J552">
        <f t="shared" si="82"/>
        <v>0</v>
      </c>
      <c r="K552">
        <f t="shared" si="82"/>
        <v>0</v>
      </c>
      <c r="L552">
        <f t="shared" si="82"/>
        <v>0</v>
      </c>
      <c r="M552">
        <f t="shared" si="82"/>
        <v>0</v>
      </c>
    </row>
    <row r="553" spans="1:13">
      <c r="A553" t="str">
        <f t="shared" si="78"/>
        <v>10_12</v>
      </c>
      <c r="B553">
        <v>12</v>
      </c>
      <c r="C553">
        <f t="shared" si="81"/>
        <v>10</v>
      </c>
      <c r="D553">
        <f t="shared" si="83"/>
        <v>0</v>
      </c>
      <c r="E553">
        <f t="shared" si="84"/>
        <v>0</v>
      </c>
      <c r="F553">
        <f t="shared" si="82"/>
        <v>5</v>
      </c>
      <c r="G553">
        <f t="shared" si="82"/>
        <v>0</v>
      </c>
      <c r="H553">
        <f t="shared" si="82"/>
        <v>0</v>
      </c>
      <c r="I553">
        <f t="shared" si="82"/>
        <v>5</v>
      </c>
      <c r="J553">
        <f t="shared" si="82"/>
        <v>0</v>
      </c>
      <c r="K553">
        <f t="shared" si="82"/>
        <v>0</v>
      </c>
      <c r="L553">
        <f t="shared" si="82"/>
        <v>0</v>
      </c>
      <c r="M553">
        <f t="shared" si="82"/>
        <v>0</v>
      </c>
    </row>
    <row r="554" spans="1:13">
      <c r="A554" t="str">
        <f t="shared" si="78"/>
        <v>10_13</v>
      </c>
      <c r="B554">
        <v>13</v>
      </c>
      <c r="C554">
        <f t="shared" si="81"/>
        <v>10</v>
      </c>
      <c r="D554">
        <f t="shared" si="83"/>
        <v>0</v>
      </c>
      <c r="E554">
        <f t="shared" si="84"/>
        <v>0</v>
      </c>
      <c r="F554">
        <f t="shared" si="82"/>
        <v>0</v>
      </c>
      <c r="G554">
        <f t="shared" si="82"/>
        <v>5</v>
      </c>
      <c r="H554">
        <f t="shared" si="82"/>
        <v>0</v>
      </c>
      <c r="I554">
        <f t="shared" si="82"/>
        <v>0</v>
      </c>
      <c r="J554">
        <f t="shared" si="82"/>
        <v>5</v>
      </c>
      <c r="K554">
        <f t="shared" si="82"/>
        <v>0</v>
      </c>
      <c r="L554">
        <f t="shared" si="82"/>
        <v>0</v>
      </c>
      <c r="M554">
        <f t="shared" si="82"/>
        <v>0</v>
      </c>
    </row>
    <row r="555" spans="1:13">
      <c r="A555" t="str">
        <f t="shared" si="78"/>
        <v>10_14</v>
      </c>
      <c r="B555">
        <v>14</v>
      </c>
      <c r="C555">
        <f t="shared" si="81"/>
        <v>10</v>
      </c>
      <c r="D555">
        <f t="shared" si="83"/>
        <v>0</v>
      </c>
      <c r="E555">
        <f t="shared" si="84"/>
        <v>0</v>
      </c>
      <c r="F555">
        <f t="shared" si="82"/>
        <v>0</v>
      </c>
      <c r="G555">
        <f t="shared" si="82"/>
        <v>0</v>
      </c>
      <c r="H555">
        <f t="shared" si="82"/>
        <v>5</v>
      </c>
      <c r="I555">
        <f t="shared" si="82"/>
        <v>0</v>
      </c>
      <c r="J555">
        <f t="shared" si="82"/>
        <v>0</v>
      </c>
      <c r="K555">
        <f t="shared" si="82"/>
        <v>5</v>
      </c>
      <c r="L555">
        <f t="shared" si="82"/>
        <v>0</v>
      </c>
      <c r="M555">
        <f t="shared" si="82"/>
        <v>0</v>
      </c>
    </row>
    <row r="556" spans="1:13">
      <c r="A556" t="str">
        <f t="shared" si="78"/>
        <v>10_15</v>
      </c>
      <c r="B556">
        <v>15</v>
      </c>
      <c r="C556">
        <f t="shared" si="81"/>
        <v>10</v>
      </c>
      <c r="D556">
        <f t="shared" si="83"/>
        <v>0</v>
      </c>
      <c r="E556">
        <f t="shared" si="84"/>
        <v>0</v>
      </c>
      <c r="F556">
        <f t="shared" si="82"/>
        <v>0</v>
      </c>
      <c r="G556">
        <f t="shared" si="82"/>
        <v>0</v>
      </c>
      <c r="H556">
        <f t="shared" si="82"/>
        <v>0</v>
      </c>
      <c r="I556">
        <f t="shared" si="82"/>
        <v>5</v>
      </c>
      <c r="J556">
        <f t="shared" si="82"/>
        <v>0</v>
      </c>
      <c r="K556">
        <f t="shared" si="82"/>
        <v>0</v>
      </c>
      <c r="L556">
        <f t="shared" si="82"/>
        <v>5</v>
      </c>
      <c r="M556">
        <f t="shared" si="82"/>
        <v>0</v>
      </c>
    </row>
    <row r="557" spans="1:13">
      <c r="A557" t="str">
        <f t="shared" si="78"/>
        <v>10_16</v>
      </c>
      <c r="B557">
        <v>16</v>
      </c>
      <c r="C557">
        <f t="shared" si="81"/>
        <v>10</v>
      </c>
      <c r="D557">
        <f t="shared" si="83"/>
        <v>0</v>
      </c>
      <c r="E557">
        <f t="shared" si="84"/>
        <v>0</v>
      </c>
      <c r="F557">
        <f t="shared" si="82"/>
        <v>0</v>
      </c>
      <c r="G557">
        <f t="shared" si="82"/>
        <v>0</v>
      </c>
      <c r="H557">
        <f t="shared" si="82"/>
        <v>0</v>
      </c>
      <c r="I557">
        <f t="shared" si="82"/>
        <v>0</v>
      </c>
      <c r="J557">
        <f t="shared" si="82"/>
        <v>5</v>
      </c>
      <c r="K557">
        <f t="shared" si="82"/>
        <v>0</v>
      </c>
      <c r="L557">
        <f t="shared" si="82"/>
        <v>0</v>
      </c>
      <c r="M557">
        <f t="shared" si="82"/>
        <v>5</v>
      </c>
    </row>
    <row r="558" spans="1:13">
      <c r="A558" t="str">
        <f t="shared" si="78"/>
        <v>10_17</v>
      </c>
      <c r="B558">
        <v>17</v>
      </c>
      <c r="C558">
        <f t="shared" si="81"/>
        <v>10</v>
      </c>
      <c r="D558">
        <f t="shared" si="83"/>
        <v>5</v>
      </c>
      <c r="E558">
        <f t="shared" si="84"/>
        <v>0</v>
      </c>
      <c r="F558">
        <f t="shared" si="82"/>
        <v>0</v>
      </c>
      <c r="G558">
        <f t="shared" si="82"/>
        <v>0</v>
      </c>
      <c r="H558">
        <f t="shared" si="82"/>
        <v>0</v>
      </c>
      <c r="I558">
        <f t="shared" si="82"/>
        <v>0</v>
      </c>
      <c r="J558">
        <f t="shared" si="82"/>
        <v>0</v>
      </c>
      <c r="K558">
        <f t="shared" si="82"/>
        <v>5</v>
      </c>
      <c r="L558">
        <f t="shared" si="82"/>
        <v>0</v>
      </c>
      <c r="M558">
        <f t="shared" si="82"/>
        <v>0</v>
      </c>
    </row>
    <row r="559" spans="1:13">
      <c r="A559" t="str">
        <f t="shared" si="78"/>
        <v>10_18</v>
      </c>
      <c r="B559">
        <v>18</v>
      </c>
      <c r="C559">
        <f t="shared" si="81"/>
        <v>10</v>
      </c>
      <c r="D559">
        <f t="shared" si="83"/>
        <v>0</v>
      </c>
      <c r="E559">
        <f t="shared" si="84"/>
        <v>5</v>
      </c>
      <c r="F559">
        <f t="shared" si="84"/>
        <v>0</v>
      </c>
      <c r="G559">
        <f t="shared" si="84"/>
        <v>0</v>
      </c>
      <c r="H559">
        <f t="shared" si="84"/>
        <v>0</v>
      </c>
      <c r="I559">
        <f t="shared" si="84"/>
        <v>0</v>
      </c>
      <c r="J559">
        <f t="shared" si="84"/>
        <v>0</v>
      </c>
      <c r="K559">
        <f t="shared" si="84"/>
        <v>0</v>
      </c>
      <c r="L559">
        <f t="shared" si="84"/>
        <v>5</v>
      </c>
      <c r="M559">
        <f t="shared" si="84"/>
        <v>0</v>
      </c>
    </row>
    <row r="560" spans="1:13">
      <c r="A560" t="str">
        <f t="shared" si="78"/>
        <v>10_19</v>
      </c>
      <c r="B560">
        <v>19</v>
      </c>
      <c r="C560">
        <f t="shared" si="81"/>
        <v>10</v>
      </c>
      <c r="D560">
        <f t="shared" si="83"/>
        <v>0</v>
      </c>
      <c r="E560">
        <f t="shared" si="84"/>
        <v>0</v>
      </c>
      <c r="F560">
        <f t="shared" si="84"/>
        <v>5</v>
      </c>
      <c r="G560">
        <f t="shared" si="84"/>
        <v>0</v>
      </c>
      <c r="H560">
        <f t="shared" si="84"/>
        <v>0</v>
      </c>
      <c r="I560">
        <f t="shared" si="84"/>
        <v>0</v>
      </c>
      <c r="J560">
        <f t="shared" si="84"/>
        <v>0</v>
      </c>
      <c r="K560">
        <f t="shared" si="84"/>
        <v>0</v>
      </c>
      <c r="L560">
        <f t="shared" si="84"/>
        <v>0</v>
      </c>
      <c r="M560">
        <f t="shared" si="84"/>
        <v>5</v>
      </c>
    </row>
    <row r="561" spans="1:13">
      <c r="A561" t="str">
        <f t="shared" si="78"/>
        <v>10_20</v>
      </c>
      <c r="B561">
        <v>20</v>
      </c>
      <c r="C561">
        <f t="shared" si="81"/>
        <v>10</v>
      </c>
      <c r="D561">
        <f t="shared" si="83"/>
        <v>5</v>
      </c>
      <c r="E561">
        <f t="shared" si="84"/>
        <v>0</v>
      </c>
      <c r="F561">
        <f t="shared" si="84"/>
        <v>0</v>
      </c>
      <c r="G561">
        <f t="shared" si="84"/>
        <v>5</v>
      </c>
      <c r="H561">
        <f t="shared" si="84"/>
        <v>0</v>
      </c>
      <c r="I561">
        <f t="shared" si="84"/>
        <v>0</v>
      </c>
      <c r="J561">
        <f t="shared" si="84"/>
        <v>0</v>
      </c>
      <c r="K561">
        <f t="shared" si="84"/>
        <v>0</v>
      </c>
      <c r="L561">
        <f t="shared" si="84"/>
        <v>0</v>
      </c>
      <c r="M561">
        <f t="shared" si="84"/>
        <v>0</v>
      </c>
    </row>
    <row r="562" spans="1:13">
      <c r="A562" t="str">
        <f t="shared" si="78"/>
        <v>10_21</v>
      </c>
      <c r="B562">
        <v>21</v>
      </c>
      <c r="C562">
        <f t="shared" si="81"/>
        <v>10</v>
      </c>
      <c r="D562">
        <f t="shared" si="83"/>
        <v>0</v>
      </c>
      <c r="E562">
        <f t="shared" si="84"/>
        <v>5</v>
      </c>
      <c r="F562">
        <f t="shared" si="84"/>
        <v>0</v>
      </c>
      <c r="G562">
        <f t="shared" si="84"/>
        <v>0</v>
      </c>
      <c r="H562">
        <f t="shared" si="84"/>
        <v>5</v>
      </c>
      <c r="I562">
        <f t="shared" si="84"/>
        <v>0</v>
      </c>
      <c r="J562">
        <f t="shared" si="84"/>
        <v>0</v>
      </c>
      <c r="K562">
        <f t="shared" si="84"/>
        <v>0</v>
      </c>
      <c r="L562">
        <f t="shared" si="84"/>
        <v>0</v>
      </c>
      <c r="M562">
        <f t="shared" si="84"/>
        <v>0</v>
      </c>
    </row>
    <row r="563" spans="1:13">
      <c r="A563" t="str">
        <f t="shared" si="78"/>
        <v>10_22</v>
      </c>
      <c r="B563">
        <v>22</v>
      </c>
      <c r="C563">
        <f t="shared" si="81"/>
        <v>10</v>
      </c>
      <c r="D563">
        <f t="shared" si="83"/>
        <v>0</v>
      </c>
      <c r="E563">
        <f t="shared" si="84"/>
        <v>0</v>
      </c>
      <c r="F563">
        <f t="shared" si="84"/>
        <v>5</v>
      </c>
      <c r="G563">
        <f t="shared" si="84"/>
        <v>0</v>
      </c>
      <c r="H563">
        <f t="shared" si="84"/>
        <v>0</v>
      </c>
      <c r="I563">
        <f t="shared" si="84"/>
        <v>5</v>
      </c>
      <c r="J563">
        <f t="shared" si="84"/>
        <v>0</v>
      </c>
      <c r="K563">
        <f t="shared" si="84"/>
        <v>0</v>
      </c>
      <c r="L563">
        <f t="shared" si="84"/>
        <v>0</v>
      </c>
      <c r="M563">
        <f t="shared" si="84"/>
        <v>0</v>
      </c>
    </row>
    <row r="564" spans="1:13">
      <c r="A564" t="str">
        <f t="shared" si="78"/>
        <v>10_23</v>
      </c>
      <c r="B564">
        <v>23</v>
      </c>
      <c r="C564">
        <f t="shared" si="81"/>
        <v>10</v>
      </c>
      <c r="D564">
        <f t="shared" si="83"/>
        <v>0</v>
      </c>
      <c r="E564">
        <f t="shared" si="84"/>
        <v>0</v>
      </c>
      <c r="F564">
        <f t="shared" si="84"/>
        <v>0</v>
      </c>
      <c r="G564">
        <f t="shared" si="84"/>
        <v>5</v>
      </c>
      <c r="H564">
        <f t="shared" si="84"/>
        <v>0</v>
      </c>
      <c r="I564">
        <f t="shared" si="84"/>
        <v>0</v>
      </c>
      <c r="J564">
        <f t="shared" si="84"/>
        <v>5</v>
      </c>
      <c r="K564">
        <f t="shared" si="84"/>
        <v>0</v>
      </c>
      <c r="L564">
        <f t="shared" si="84"/>
        <v>0</v>
      </c>
      <c r="M564">
        <f t="shared" si="84"/>
        <v>0</v>
      </c>
    </row>
    <row r="565" spans="1:13">
      <c r="A565" t="str">
        <f t="shared" si="78"/>
        <v>10_24</v>
      </c>
      <c r="B565">
        <v>24</v>
      </c>
      <c r="C565">
        <f t="shared" si="81"/>
        <v>10</v>
      </c>
      <c r="D565">
        <f t="shared" si="83"/>
        <v>0</v>
      </c>
      <c r="E565">
        <f t="shared" si="84"/>
        <v>0</v>
      </c>
      <c r="F565">
        <f t="shared" si="84"/>
        <v>0</v>
      </c>
      <c r="G565">
        <f t="shared" si="84"/>
        <v>0</v>
      </c>
      <c r="H565">
        <f t="shared" si="84"/>
        <v>5</v>
      </c>
      <c r="I565">
        <f t="shared" si="84"/>
        <v>0</v>
      </c>
      <c r="J565">
        <f t="shared" si="84"/>
        <v>0</v>
      </c>
      <c r="K565">
        <f t="shared" si="84"/>
        <v>5</v>
      </c>
      <c r="L565">
        <f t="shared" si="84"/>
        <v>0</v>
      </c>
      <c r="M565">
        <f t="shared" si="84"/>
        <v>0</v>
      </c>
    </row>
    <row r="566" spans="1:13">
      <c r="A566" t="str">
        <f t="shared" si="78"/>
        <v>10_25</v>
      </c>
      <c r="B566">
        <v>25</v>
      </c>
      <c r="C566">
        <f t="shared" si="81"/>
        <v>10</v>
      </c>
      <c r="D566">
        <f t="shared" si="83"/>
        <v>0</v>
      </c>
      <c r="E566">
        <f t="shared" si="84"/>
        <v>0</v>
      </c>
      <c r="F566">
        <f t="shared" si="84"/>
        <v>0</v>
      </c>
      <c r="G566">
        <f t="shared" si="84"/>
        <v>0</v>
      </c>
      <c r="H566">
        <f t="shared" si="84"/>
        <v>0</v>
      </c>
      <c r="I566">
        <f t="shared" si="84"/>
        <v>5</v>
      </c>
      <c r="J566">
        <f t="shared" si="84"/>
        <v>0</v>
      </c>
      <c r="K566">
        <f t="shared" si="84"/>
        <v>0</v>
      </c>
      <c r="L566">
        <f t="shared" si="84"/>
        <v>5</v>
      </c>
      <c r="M566">
        <f t="shared" si="84"/>
        <v>0</v>
      </c>
    </row>
    <row r="567" spans="1:13">
      <c r="A567" t="str">
        <f t="shared" si="78"/>
        <v>10_26</v>
      </c>
      <c r="B567">
        <v>26</v>
      </c>
      <c r="C567">
        <f t="shared" si="81"/>
        <v>10</v>
      </c>
      <c r="D567">
        <f t="shared" si="83"/>
        <v>0</v>
      </c>
      <c r="E567">
        <f t="shared" si="84"/>
        <v>0</v>
      </c>
      <c r="F567">
        <f t="shared" si="84"/>
        <v>0</v>
      </c>
      <c r="G567">
        <f t="shared" si="84"/>
        <v>0</v>
      </c>
      <c r="H567">
        <f t="shared" si="84"/>
        <v>0</v>
      </c>
      <c r="I567">
        <f t="shared" si="84"/>
        <v>0</v>
      </c>
      <c r="J567">
        <f t="shared" si="84"/>
        <v>5</v>
      </c>
      <c r="K567">
        <f t="shared" si="84"/>
        <v>0</v>
      </c>
      <c r="L567">
        <f t="shared" si="84"/>
        <v>0</v>
      </c>
      <c r="M567">
        <f t="shared" si="84"/>
        <v>5</v>
      </c>
    </row>
    <row r="568" spans="1:13">
      <c r="A568" t="str">
        <f t="shared" si="78"/>
        <v>10_27</v>
      </c>
      <c r="B568">
        <v>27</v>
      </c>
      <c r="C568">
        <f t="shared" si="81"/>
        <v>10</v>
      </c>
      <c r="D568">
        <f t="shared" si="83"/>
        <v>5</v>
      </c>
      <c r="E568">
        <f t="shared" si="84"/>
        <v>0</v>
      </c>
      <c r="F568">
        <f t="shared" si="84"/>
        <v>0</v>
      </c>
      <c r="G568">
        <f t="shared" si="84"/>
        <v>0</v>
      </c>
      <c r="H568">
        <f t="shared" si="84"/>
        <v>0</v>
      </c>
      <c r="I568">
        <f t="shared" si="84"/>
        <v>0</v>
      </c>
      <c r="J568">
        <f t="shared" si="84"/>
        <v>0</v>
      </c>
      <c r="K568">
        <f t="shared" si="84"/>
        <v>5</v>
      </c>
      <c r="L568">
        <f t="shared" si="84"/>
        <v>0</v>
      </c>
      <c r="M568">
        <f t="shared" si="84"/>
        <v>0</v>
      </c>
    </row>
    <row r="569" spans="1:13">
      <c r="A569" t="str">
        <f t="shared" si="78"/>
        <v>10_28</v>
      </c>
      <c r="B569">
        <v>28</v>
      </c>
      <c r="C569">
        <f t="shared" si="81"/>
        <v>10</v>
      </c>
      <c r="D569">
        <f t="shared" si="83"/>
        <v>0</v>
      </c>
      <c r="E569">
        <f t="shared" si="84"/>
        <v>5</v>
      </c>
      <c r="F569">
        <f t="shared" si="84"/>
        <v>0</v>
      </c>
      <c r="G569">
        <f t="shared" si="84"/>
        <v>0</v>
      </c>
      <c r="H569">
        <f t="shared" si="84"/>
        <v>0</v>
      </c>
      <c r="I569">
        <f t="shared" si="84"/>
        <v>0</v>
      </c>
      <c r="J569">
        <f t="shared" si="84"/>
        <v>0</v>
      </c>
      <c r="K569">
        <f t="shared" si="84"/>
        <v>0</v>
      </c>
      <c r="L569">
        <f t="shared" si="84"/>
        <v>5</v>
      </c>
      <c r="M569">
        <f t="shared" si="84"/>
        <v>0</v>
      </c>
    </row>
    <row r="570" spans="1:13">
      <c r="A570" t="str">
        <f t="shared" si="78"/>
        <v>10_29</v>
      </c>
      <c r="B570">
        <v>29</v>
      </c>
      <c r="C570">
        <f t="shared" si="81"/>
        <v>10</v>
      </c>
      <c r="D570">
        <f t="shared" si="83"/>
        <v>0</v>
      </c>
      <c r="E570">
        <f t="shared" si="84"/>
        <v>0</v>
      </c>
      <c r="F570">
        <f t="shared" si="84"/>
        <v>5</v>
      </c>
      <c r="G570">
        <f t="shared" si="84"/>
        <v>0</v>
      </c>
      <c r="H570">
        <f t="shared" si="84"/>
        <v>0</v>
      </c>
      <c r="I570">
        <f t="shared" si="84"/>
        <v>0</v>
      </c>
      <c r="J570">
        <f t="shared" si="84"/>
        <v>0</v>
      </c>
      <c r="K570">
        <f t="shared" si="84"/>
        <v>0</v>
      </c>
      <c r="L570">
        <f t="shared" si="84"/>
        <v>0</v>
      </c>
      <c r="M570">
        <f t="shared" si="84"/>
        <v>5</v>
      </c>
    </row>
    <row r="571" spans="1:13">
      <c r="A571" t="str">
        <f t="shared" si="78"/>
        <v>10_30</v>
      </c>
      <c r="B571">
        <v>30</v>
      </c>
      <c r="C571">
        <f t="shared" si="81"/>
        <v>10</v>
      </c>
      <c r="D571">
        <f t="shared" si="83"/>
        <v>5</v>
      </c>
      <c r="E571">
        <f t="shared" si="84"/>
        <v>0</v>
      </c>
      <c r="F571">
        <f t="shared" si="84"/>
        <v>0</v>
      </c>
      <c r="G571">
        <f t="shared" si="84"/>
        <v>5</v>
      </c>
      <c r="H571">
        <f t="shared" si="84"/>
        <v>0</v>
      </c>
      <c r="I571">
        <f t="shared" si="84"/>
        <v>0</v>
      </c>
      <c r="J571">
        <f t="shared" si="84"/>
        <v>0</v>
      </c>
      <c r="K571">
        <f t="shared" si="84"/>
        <v>0</v>
      </c>
      <c r="L571">
        <f t="shared" si="84"/>
        <v>0</v>
      </c>
      <c r="M571">
        <f t="shared" si="84"/>
        <v>0</v>
      </c>
    </row>
    <row r="572" spans="1:13">
      <c r="A572" t="str">
        <f t="shared" si="78"/>
        <v>5_1</v>
      </c>
      <c r="B572">
        <v>1</v>
      </c>
      <c r="C572">
        <f>SUM(D572:M572)</f>
        <v>5</v>
      </c>
      <c r="D572">
        <v>0</v>
      </c>
      <c r="E572">
        <v>0</v>
      </c>
      <c r="F572">
        <v>0</v>
      </c>
      <c r="G572">
        <v>5</v>
      </c>
      <c r="H572">
        <v>0</v>
      </c>
      <c r="I572">
        <v>0</v>
      </c>
      <c r="J572">
        <v>0</v>
      </c>
      <c r="K572">
        <v>0</v>
      </c>
      <c r="L572">
        <v>0</v>
      </c>
      <c r="M572">
        <v>0</v>
      </c>
    </row>
    <row r="573" spans="1:13">
      <c r="A573" t="str">
        <f t="shared" si="78"/>
        <v>5_2</v>
      </c>
      <c r="B573">
        <v>2</v>
      </c>
      <c r="C573">
        <f t="shared" ref="C573:C601" si="85">SUM(D573:M573)</f>
        <v>5</v>
      </c>
      <c r="D573">
        <f>M572</f>
        <v>0</v>
      </c>
      <c r="E573">
        <f>D572</f>
        <v>0</v>
      </c>
      <c r="F573">
        <f t="shared" ref="F573:M588" si="86">E572</f>
        <v>0</v>
      </c>
      <c r="G573">
        <f t="shared" si="86"/>
        <v>0</v>
      </c>
      <c r="H573">
        <f t="shared" si="86"/>
        <v>5</v>
      </c>
      <c r="I573">
        <f t="shared" si="86"/>
        <v>0</v>
      </c>
      <c r="J573">
        <f t="shared" si="86"/>
        <v>0</v>
      </c>
      <c r="K573">
        <f t="shared" si="86"/>
        <v>0</v>
      </c>
      <c r="L573">
        <f t="shared" si="86"/>
        <v>0</v>
      </c>
      <c r="M573">
        <f>L572</f>
        <v>0</v>
      </c>
    </row>
    <row r="574" spans="1:13">
      <c r="A574" t="str">
        <f t="shared" si="78"/>
        <v>5_3</v>
      </c>
      <c r="B574">
        <v>3</v>
      </c>
      <c r="C574">
        <f t="shared" si="85"/>
        <v>5</v>
      </c>
      <c r="D574">
        <f>M573</f>
        <v>0</v>
      </c>
      <c r="E574">
        <f>D573</f>
        <v>0</v>
      </c>
      <c r="F574">
        <f t="shared" si="86"/>
        <v>0</v>
      </c>
      <c r="G574">
        <f t="shared" si="86"/>
        <v>0</v>
      </c>
      <c r="H574">
        <f t="shared" si="86"/>
        <v>0</v>
      </c>
      <c r="I574">
        <f t="shared" si="86"/>
        <v>5</v>
      </c>
      <c r="J574">
        <f t="shared" si="86"/>
        <v>0</v>
      </c>
      <c r="K574">
        <f t="shared" si="86"/>
        <v>0</v>
      </c>
      <c r="L574">
        <f t="shared" si="86"/>
        <v>0</v>
      </c>
      <c r="M574">
        <f>L573</f>
        <v>0</v>
      </c>
    </row>
    <row r="575" spans="1:13">
      <c r="A575" t="str">
        <f t="shared" si="78"/>
        <v>5_4</v>
      </c>
      <c r="B575">
        <v>4</v>
      </c>
      <c r="C575">
        <f t="shared" si="85"/>
        <v>5</v>
      </c>
      <c r="D575">
        <f t="shared" ref="D575:D601" si="87">M574</f>
        <v>0</v>
      </c>
      <c r="E575">
        <f t="shared" ref="E575:M601" si="88">D574</f>
        <v>0</v>
      </c>
      <c r="F575">
        <f t="shared" si="86"/>
        <v>0</v>
      </c>
      <c r="G575">
        <f t="shared" si="86"/>
        <v>0</v>
      </c>
      <c r="H575">
        <f t="shared" si="86"/>
        <v>0</v>
      </c>
      <c r="I575">
        <f t="shared" si="86"/>
        <v>0</v>
      </c>
      <c r="J575">
        <f t="shared" si="86"/>
        <v>5</v>
      </c>
      <c r="K575">
        <f t="shared" si="86"/>
        <v>0</v>
      </c>
      <c r="L575">
        <f t="shared" si="86"/>
        <v>0</v>
      </c>
      <c r="M575">
        <f t="shared" si="86"/>
        <v>0</v>
      </c>
    </row>
    <row r="576" spans="1:13">
      <c r="A576" t="str">
        <f t="shared" si="78"/>
        <v>5_5</v>
      </c>
      <c r="B576">
        <v>5</v>
      </c>
      <c r="C576">
        <f t="shared" si="85"/>
        <v>5</v>
      </c>
      <c r="D576">
        <f t="shared" si="87"/>
        <v>0</v>
      </c>
      <c r="E576">
        <f t="shared" si="88"/>
        <v>0</v>
      </c>
      <c r="F576">
        <f t="shared" si="86"/>
        <v>0</v>
      </c>
      <c r="G576">
        <f t="shared" si="86"/>
        <v>0</v>
      </c>
      <c r="H576">
        <f t="shared" si="86"/>
        <v>0</v>
      </c>
      <c r="I576">
        <f t="shared" si="86"/>
        <v>0</v>
      </c>
      <c r="J576">
        <f t="shared" si="86"/>
        <v>0</v>
      </c>
      <c r="K576">
        <f t="shared" si="86"/>
        <v>5</v>
      </c>
      <c r="L576">
        <f t="shared" si="86"/>
        <v>0</v>
      </c>
      <c r="M576">
        <f t="shared" si="86"/>
        <v>0</v>
      </c>
    </row>
    <row r="577" spans="1:13">
      <c r="A577" t="str">
        <f t="shared" si="78"/>
        <v>5_6</v>
      </c>
      <c r="B577">
        <v>6</v>
      </c>
      <c r="C577">
        <f t="shared" si="85"/>
        <v>5</v>
      </c>
      <c r="D577">
        <f t="shared" si="87"/>
        <v>0</v>
      </c>
      <c r="E577">
        <f t="shared" si="88"/>
        <v>0</v>
      </c>
      <c r="F577">
        <f t="shared" si="86"/>
        <v>0</v>
      </c>
      <c r="G577">
        <f t="shared" si="86"/>
        <v>0</v>
      </c>
      <c r="H577">
        <f t="shared" si="86"/>
        <v>0</v>
      </c>
      <c r="I577">
        <f t="shared" si="86"/>
        <v>0</v>
      </c>
      <c r="J577">
        <f t="shared" si="86"/>
        <v>0</v>
      </c>
      <c r="K577">
        <f t="shared" si="86"/>
        <v>0</v>
      </c>
      <c r="L577">
        <f t="shared" si="86"/>
        <v>5</v>
      </c>
      <c r="M577">
        <f t="shared" si="86"/>
        <v>0</v>
      </c>
    </row>
    <row r="578" spans="1:13">
      <c r="A578" t="str">
        <f t="shared" si="78"/>
        <v>5_7</v>
      </c>
      <c r="B578">
        <v>7</v>
      </c>
      <c r="C578">
        <f t="shared" si="85"/>
        <v>5</v>
      </c>
      <c r="D578">
        <f t="shared" si="87"/>
        <v>0</v>
      </c>
      <c r="E578">
        <f t="shared" si="88"/>
        <v>0</v>
      </c>
      <c r="F578">
        <f t="shared" si="86"/>
        <v>0</v>
      </c>
      <c r="G578">
        <f t="shared" si="86"/>
        <v>0</v>
      </c>
      <c r="H578">
        <f t="shared" si="86"/>
        <v>0</v>
      </c>
      <c r="I578">
        <f t="shared" si="86"/>
        <v>0</v>
      </c>
      <c r="J578">
        <f t="shared" si="86"/>
        <v>0</v>
      </c>
      <c r="K578">
        <f t="shared" si="86"/>
        <v>0</v>
      </c>
      <c r="L578">
        <f t="shared" si="86"/>
        <v>0</v>
      </c>
      <c r="M578">
        <f t="shared" si="86"/>
        <v>5</v>
      </c>
    </row>
    <row r="579" spans="1:13">
      <c r="A579" t="str">
        <f t="shared" ref="A579:A642" si="89">CONCATENATE(C579,"_",B579)</f>
        <v>5_8</v>
      </c>
      <c r="B579">
        <v>8</v>
      </c>
      <c r="C579">
        <f t="shared" si="85"/>
        <v>5</v>
      </c>
      <c r="D579">
        <f t="shared" si="87"/>
        <v>5</v>
      </c>
      <c r="E579">
        <f t="shared" si="88"/>
        <v>0</v>
      </c>
      <c r="F579">
        <f t="shared" si="86"/>
        <v>0</v>
      </c>
      <c r="G579">
        <f t="shared" si="86"/>
        <v>0</v>
      </c>
      <c r="H579">
        <f t="shared" si="86"/>
        <v>0</v>
      </c>
      <c r="I579">
        <f t="shared" si="86"/>
        <v>0</v>
      </c>
      <c r="J579">
        <f t="shared" si="86"/>
        <v>0</v>
      </c>
      <c r="K579">
        <f t="shared" si="86"/>
        <v>0</v>
      </c>
      <c r="L579">
        <f t="shared" si="86"/>
        <v>0</v>
      </c>
      <c r="M579">
        <f t="shared" si="86"/>
        <v>0</v>
      </c>
    </row>
    <row r="580" spans="1:13">
      <c r="A580" t="str">
        <f t="shared" si="89"/>
        <v>5_9</v>
      </c>
      <c r="B580">
        <v>9</v>
      </c>
      <c r="C580">
        <f t="shared" si="85"/>
        <v>5</v>
      </c>
      <c r="D580">
        <f t="shared" si="87"/>
        <v>0</v>
      </c>
      <c r="E580">
        <f t="shared" si="88"/>
        <v>5</v>
      </c>
      <c r="F580">
        <f t="shared" si="86"/>
        <v>0</v>
      </c>
      <c r="G580">
        <f t="shared" si="86"/>
        <v>0</v>
      </c>
      <c r="H580">
        <f t="shared" si="86"/>
        <v>0</v>
      </c>
      <c r="I580">
        <f t="shared" si="86"/>
        <v>0</v>
      </c>
      <c r="J580">
        <f t="shared" si="86"/>
        <v>0</v>
      </c>
      <c r="K580">
        <f t="shared" si="86"/>
        <v>0</v>
      </c>
      <c r="L580">
        <f t="shared" si="86"/>
        <v>0</v>
      </c>
      <c r="M580">
        <f t="shared" si="86"/>
        <v>0</v>
      </c>
    </row>
    <row r="581" spans="1:13">
      <c r="A581" t="str">
        <f t="shared" si="89"/>
        <v>5_10</v>
      </c>
      <c r="B581">
        <v>10</v>
      </c>
      <c r="C581">
        <f t="shared" si="85"/>
        <v>5</v>
      </c>
      <c r="D581">
        <f t="shared" si="87"/>
        <v>0</v>
      </c>
      <c r="E581">
        <f t="shared" si="88"/>
        <v>0</v>
      </c>
      <c r="F581">
        <f t="shared" si="86"/>
        <v>5</v>
      </c>
      <c r="G581">
        <f t="shared" si="86"/>
        <v>0</v>
      </c>
      <c r="H581">
        <f t="shared" si="86"/>
        <v>0</v>
      </c>
      <c r="I581">
        <f t="shared" si="86"/>
        <v>0</v>
      </c>
      <c r="J581">
        <f t="shared" si="86"/>
        <v>0</v>
      </c>
      <c r="K581">
        <f t="shared" si="86"/>
        <v>0</v>
      </c>
      <c r="L581">
        <f t="shared" si="86"/>
        <v>0</v>
      </c>
      <c r="M581">
        <f t="shared" si="86"/>
        <v>0</v>
      </c>
    </row>
    <row r="582" spans="1:13">
      <c r="A582" t="str">
        <f t="shared" si="89"/>
        <v>5_11</v>
      </c>
      <c r="B582">
        <v>11</v>
      </c>
      <c r="C582">
        <f t="shared" si="85"/>
        <v>5</v>
      </c>
      <c r="D582">
        <f t="shared" si="87"/>
        <v>0</v>
      </c>
      <c r="E582">
        <f t="shared" si="88"/>
        <v>0</v>
      </c>
      <c r="F582">
        <f t="shared" si="86"/>
        <v>0</v>
      </c>
      <c r="G582">
        <f t="shared" si="86"/>
        <v>5</v>
      </c>
      <c r="H582">
        <f t="shared" si="86"/>
        <v>0</v>
      </c>
      <c r="I582">
        <f t="shared" si="86"/>
        <v>0</v>
      </c>
      <c r="J582">
        <f t="shared" si="86"/>
        <v>0</v>
      </c>
      <c r="K582">
        <f t="shared" si="86"/>
        <v>0</v>
      </c>
      <c r="L582">
        <f t="shared" si="86"/>
        <v>0</v>
      </c>
      <c r="M582">
        <f t="shared" si="86"/>
        <v>0</v>
      </c>
    </row>
    <row r="583" spans="1:13">
      <c r="A583" t="str">
        <f t="shared" si="89"/>
        <v>5_12</v>
      </c>
      <c r="B583">
        <v>12</v>
      </c>
      <c r="C583">
        <f t="shared" si="85"/>
        <v>5</v>
      </c>
      <c r="D583">
        <f t="shared" si="87"/>
        <v>0</v>
      </c>
      <c r="E583">
        <f t="shared" si="88"/>
        <v>0</v>
      </c>
      <c r="F583">
        <f t="shared" si="86"/>
        <v>0</v>
      </c>
      <c r="G583">
        <f t="shared" si="86"/>
        <v>0</v>
      </c>
      <c r="H583">
        <f t="shared" si="86"/>
        <v>5</v>
      </c>
      <c r="I583">
        <f t="shared" si="86"/>
        <v>0</v>
      </c>
      <c r="J583">
        <f t="shared" si="86"/>
        <v>0</v>
      </c>
      <c r="K583">
        <f t="shared" si="86"/>
        <v>0</v>
      </c>
      <c r="L583">
        <f t="shared" si="86"/>
        <v>0</v>
      </c>
      <c r="M583">
        <f t="shared" si="86"/>
        <v>0</v>
      </c>
    </row>
    <row r="584" spans="1:13">
      <c r="A584" t="str">
        <f t="shared" si="89"/>
        <v>5_13</v>
      </c>
      <c r="B584">
        <v>13</v>
      </c>
      <c r="C584">
        <f t="shared" si="85"/>
        <v>5</v>
      </c>
      <c r="D584">
        <f t="shared" si="87"/>
        <v>0</v>
      </c>
      <c r="E584">
        <f t="shared" si="88"/>
        <v>0</v>
      </c>
      <c r="F584">
        <f t="shared" si="86"/>
        <v>0</v>
      </c>
      <c r="G584">
        <f t="shared" si="86"/>
        <v>0</v>
      </c>
      <c r="H584">
        <f t="shared" si="86"/>
        <v>0</v>
      </c>
      <c r="I584">
        <f t="shared" si="86"/>
        <v>5</v>
      </c>
      <c r="J584">
        <f t="shared" si="86"/>
        <v>0</v>
      </c>
      <c r="K584">
        <f t="shared" si="86"/>
        <v>0</v>
      </c>
      <c r="L584">
        <f t="shared" si="86"/>
        <v>0</v>
      </c>
      <c r="M584">
        <f t="shared" si="86"/>
        <v>0</v>
      </c>
    </row>
    <row r="585" spans="1:13">
      <c r="A585" t="str">
        <f t="shared" si="89"/>
        <v>5_14</v>
      </c>
      <c r="B585">
        <v>14</v>
      </c>
      <c r="C585">
        <f t="shared" si="85"/>
        <v>5</v>
      </c>
      <c r="D585">
        <f t="shared" si="87"/>
        <v>0</v>
      </c>
      <c r="E585">
        <f t="shared" si="88"/>
        <v>0</v>
      </c>
      <c r="F585">
        <f t="shared" si="86"/>
        <v>0</v>
      </c>
      <c r="G585">
        <f t="shared" si="86"/>
        <v>0</v>
      </c>
      <c r="H585">
        <f t="shared" si="86"/>
        <v>0</v>
      </c>
      <c r="I585">
        <f t="shared" si="86"/>
        <v>0</v>
      </c>
      <c r="J585">
        <f t="shared" si="86"/>
        <v>5</v>
      </c>
      <c r="K585">
        <f t="shared" si="86"/>
        <v>0</v>
      </c>
      <c r="L585">
        <f t="shared" si="86"/>
        <v>0</v>
      </c>
      <c r="M585">
        <f t="shared" si="86"/>
        <v>0</v>
      </c>
    </row>
    <row r="586" spans="1:13">
      <c r="A586" t="str">
        <f t="shared" si="89"/>
        <v>5_15</v>
      </c>
      <c r="B586">
        <v>15</v>
      </c>
      <c r="C586">
        <f t="shared" si="85"/>
        <v>5</v>
      </c>
      <c r="D586">
        <f t="shared" si="87"/>
        <v>0</v>
      </c>
      <c r="E586">
        <f t="shared" si="88"/>
        <v>0</v>
      </c>
      <c r="F586">
        <f t="shared" si="86"/>
        <v>0</v>
      </c>
      <c r="G586">
        <f t="shared" si="86"/>
        <v>0</v>
      </c>
      <c r="H586">
        <f t="shared" si="86"/>
        <v>0</v>
      </c>
      <c r="I586">
        <f t="shared" si="86"/>
        <v>0</v>
      </c>
      <c r="J586">
        <f t="shared" si="86"/>
        <v>0</v>
      </c>
      <c r="K586">
        <f t="shared" si="86"/>
        <v>5</v>
      </c>
      <c r="L586">
        <f t="shared" si="86"/>
        <v>0</v>
      </c>
      <c r="M586">
        <f t="shared" si="86"/>
        <v>0</v>
      </c>
    </row>
    <row r="587" spans="1:13">
      <c r="A587" t="str">
        <f t="shared" si="89"/>
        <v>5_16</v>
      </c>
      <c r="B587">
        <v>16</v>
      </c>
      <c r="C587">
        <f t="shared" si="85"/>
        <v>5</v>
      </c>
      <c r="D587">
        <f t="shared" si="87"/>
        <v>0</v>
      </c>
      <c r="E587">
        <f t="shared" si="88"/>
        <v>0</v>
      </c>
      <c r="F587">
        <f t="shared" si="86"/>
        <v>0</v>
      </c>
      <c r="G587">
        <f t="shared" si="86"/>
        <v>0</v>
      </c>
      <c r="H587">
        <f t="shared" si="86"/>
        <v>0</v>
      </c>
      <c r="I587">
        <f t="shared" si="86"/>
        <v>0</v>
      </c>
      <c r="J587">
        <f t="shared" si="86"/>
        <v>0</v>
      </c>
      <c r="K587">
        <f t="shared" si="86"/>
        <v>0</v>
      </c>
      <c r="L587">
        <f t="shared" si="86"/>
        <v>5</v>
      </c>
      <c r="M587">
        <f t="shared" si="86"/>
        <v>0</v>
      </c>
    </row>
    <row r="588" spans="1:13">
      <c r="A588" t="str">
        <f t="shared" si="89"/>
        <v>5_17</v>
      </c>
      <c r="B588">
        <v>17</v>
      </c>
      <c r="C588">
        <f t="shared" si="85"/>
        <v>5</v>
      </c>
      <c r="D588">
        <f t="shared" si="87"/>
        <v>0</v>
      </c>
      <c r="E588">
        <f t="shared" si="88"/>
        <v>0</v>
      </c>
      <c r="F588">
        <f t="shared" si="86"/>
        <v>0</v>
      </c>
      <c r="G588">
        <f t="shared" si="86"/>
        <v>0</v>
      </c>
      <c r="H588">
        <f t="shared" si="86"/>
        <v>0</v>
      </c>
      <c r="I588">
        <f t="shared" si="86"/>
        <v>0</v>
      </c>
      <c r="J588">
        <f t="shared" si="86"/>
        <v>0</v>
      </c>
      <c r="K588">
        <f t="shared" si="86"/>
        <v>0</v>
      </c>
      <c r="L588">
        <f t="shared" si="86"/>
        <v>0</v>
      </c>
      <c r="M588">
        <f t="shared" si="86"/>
        <v>5</v>
      </c>
    </row>
    <row r="589" spans="1:13">
      <c r="A589" t="str">
        <f t="shared" si="89"/>
        <v>5_18</v>
      </c>
      <c r="B589">
        <v>18</v>
      </c>
      <c r="C589">
        <f t="shared" si="85"/>
        <v>5</v>
      </c>
      <c r="D589">
        <f t="shared" si="87"/>
        <v>5</v>
      </c>
      <c r="E589">
        <f t="shared" si="88"/>
        <v>0</v>
      </c>
      <c r="F589">
        <f t="shared" si="88"/>
        <v>0</v>
      </c>
      <c r="G589">
        <f t="shared" si="88"/>
        <v>0</v>
      </c>
      <c r="H589">
        <f t="shared" si="88"/>
        <v>0</v>
      </c>
      <c r="I589">
        <f t="shared" si="88"/>
        <v>0</v>
      </c>
      <c r="J589">
        <f t="shared" si="88"/>
        <v>0</v>
      </c>
      <c r="K589">
        <f t="shared" si="88"/>
        <v>0</v>
      </c>
      <c r="L589">
        <f t="shared" si="88"/>
        <v>0</v>
      </c>
      <c r="M589">
        <f t="shared" si="88"/>
        <v>0</v>
      </c>
    </row>
    <row r="590" spans="1:13">
      <c r="A590" t="str">
        <f t="shared" si="89"/>
        <v>5_19</v>
      </c>
      <c r="B590">
        <v>19</v>
      </c>
      <c r="C590">
        <f t="shared" si="85"/>
        <v>5</v>
      </c>
      <c r="D590">
        <f t="shared" si="87"/>
        <v>0</v>
      </c>
      <c r="E590">
        <f t="shared" si="88"/>
        <v>5</v>
      </c>
      <c r="F590">
        <f t="shared" si="88"/>
        <v>0</v>
      </c>
      <c r="G590">
        <f t="shared" si="88"/>
        <v>0</v>
      </c>
      <c r="H590">
        <f t="shared" si="88"/>
        <v>0</v>
      </c>
      <c r="I590">
        <f t="shared" si="88"/>
        <v>0</v>
      </c>
      <c r="J590">
        <f t="shared" si="88"/>
        <v>0</v>
      </c>
      <c r="K590">
        <f t="shared" si="88"/>
        <v>0</v>
      </c>
      <c r="L590">
        <f t="shared" si="88"/>
        <v>0</v>
      </c>
      <c r="M590">
        <f t="shared" si="88"/>
        <v>0</v>
      </c>
    </row>
    <row r="591" spans="1:13">
      <c r="A591" t="str">
        <f t="shared" si="89"/>
        <v>5_20</v>
      </c>
      <c r="B591">
        <v>20</v>
      </c>
      <c r="C591">
        <f t="shared" si="85"/>
        <v>5</v>
      </c>
      <c r="D591">
        <f t="shared" si="87"/>
        <v>0</v>
      </c>
      <c r="E591">
        <f t="shared" si="88"/>
        <v>0</v>
      </c>
      <c r="F591">
        <f t="shared" si="88"/>
        <v>5</v>
      </c>
      <c r="G591">
        <f t="shared" si="88"/>
        <v>0</v>
      </c>
      <c r="H591">
        <f t="shared" si="88"/>
        <v>0</v>
      </c>
      <c r="I591">
        <f t="shared" si="88"/>
        <v>0</v>
      </c>
      <c r="J591">
        <f t="shared" si="88"/>
        <v>0</v>
      </c>
      <c r="K591">
        <f t="shared" si="88"/>
        <v>0</v>
      </c>
      <c r="L591">
        <f t="shared" si="88"/>
        <v>0</v>
      </c>
      <c r="M591">
        <f t="shared" si="88"/>
        <v>0</v>
      </c>
    </row>
    <row r="592" spans="1:13">
      <c r="A592" t="str">
        <f t="shared" si="89"/>
        <v>5_21</v>
      </c>
      <c r="B592">
        <v>21</v>
      </c>
      <c r="C592">
        <f t="shared" si="85"/>
        <v>5</v>
      </c>
      <c r="D592">
        <f t="shared" si="87"/>
        <v>0</v>
      </c>
      <c r="E592">
        <f t="shared" si="88"/>
        <v>0</v>
      </c>
      <c r="F592">
        <f t="shared" si="88"/>
        <v>0</v>
      </c>
      <c r="G592">
        <f t="shared" si="88"/>
        <v>5</v>
      </c>
      <c r="H592">
        <f t="shared" si="88"/>
        <v>0</v>
      </c>
      <c r="I592">
        <f t="shared" si="88"/>
        <v>0</v>
      </c>
      <c r="J592">
        <f t="shared" si="88"/>
        <v>0</v>
      </c>
      <c r="K592">
        <f t="shared" si="88"/>
        <v>0</v>
      </c>
      <c r="L592">
        <f t="shared" si="88"/>
        <v>0</v>
      </c>
      <c r="M592">
        <f t="shared" si="88"/>
        <v>0</v>
      </c>
    </row>
    <row r="593" spans="1:13">
      <c r="A593" t="str">
        <f t="shared" si="89"/>
        <v>5_22</v>
      </c>
      <c r="B593">
        <v>22</v>
      </c>
      <c r="C593">
        <f t="shared" si="85"/>
        <v>5</v>
      </c>
      <c r="D593">
        <f t="shared" si="87"/>
        <v>0</v>
      </c>
      <c r="E593">
        <f t="shared" si="88"/>
        <v>0</v>
      </c>
      <c r="F593">
        <f t="shared" si="88"/>
        <v>0</v>
      </c>
      <c r="G593">
        <f t="shared" si="88"/>
        <v>0</v>
      </c>
      <c r="H593">
        <f t="shared" si="88"/>
        <v>5</v>
      </c>
      <c r="I593">
        <f t="shared" si="88"/>
        <v>0</v>
      </c>
      <c r="J593">
        <f t="shared" si="88"/>
        <v>0</v>
      </c>
      <c r="K593">
        <f t="shared" si="88"/>
        <v>0</v>
      </c>
      <c r="L593">
        <f t="shared" si="88"/>
        <v>0</v>
      </c>
      <c r="M593">
        <f t="shared" si="88"/>
        <v>0</v>
      </c>
    </row>
    <row r="594" spans="1:13">
      <c r="A594" t="str">
        <f t="shared" si="89"/>
        <v>5_23</v>
      </c>
      <c r="B594">
        <v>23</v>
      </c>
      <c r="C594">
        <f t="shared" si="85"/>
        <v>5</v>
      </c>
      <c r="D594">
        <f t="shared" si="87"/>
        <v>0</v>
      </c>
      <c r="E594">
        <f t="shared" si="88"/>
        <v>0</v>
      </c>
      <c r="F594">
        <f t="shared" si="88"/>
        <v>0</v>
      </c>
      <c r="G594">
        <f t="shared" si="88"/>
        <v>0</v>
      </c>
      <c r="H594">
        <f t="shared" si="88"/>
        <v>0</v>
      </c>
      <c r="I594">
        <f t="shared" si="88"/>
        <v>5</v>
      </c>
      <c r="J594">
        <f t="shared" si="88"/>
        <v>0</v>
      </c>
      <c r="K594">
        <f t="shared" si="88"/>
        <v>0</v>
      </c>
      <c r="L594">
        <f t="shared" si="88"/>
        <v>0</v>
      </c>
      <c r="M594">
        <f t="shared" si="88"/>
        <v>0</v>
      </c>
    </row>
    <row r="595" spans="1:13">
      <c r="A595" t="str">
        <f t="shared" si="89"/>
        <v>5_24</v>
      </c>
      <c r="B595">
        <v>24</v>
      </c>
      <c r="C595">
        <f t="shared" si="85"/>
        <v>5</v>
      </c>
      <c r="D595">
        <f t="shared" si="87"/>
        <v>0</v>
      </c>
      <c r="E595">
        <f t="shared" si="88"/>
        <v>0</v>
      </c>
      <c r="F595">
        <f t="shared" si="88"/>
        <v>0</v>
      </c>
      <c r="G595">
        <f t="shared" si="88"/>
        <v>0</v>
      </c>
      <c r="H595">
        <f t="shared" si="88"/>
        <v>0</v>
      </c>
      <c r="I595">
        <f t="shared" si="88"/>
        <v>0</v>
      </c>
      <c r="J595">
        <f t="shared" si="88"/>
        <v>5</v>
      </c>
      <c r="K595">
        <f t="shared" si="88"/>
        <v>0</v>
      </c>
      <c r="L595">
        <f t="shared" si="88"/>
        <v>0</v>
      </c>
      <c r="M595">
        <f t="shared" si="88"/>
        <v>0</v>
      </c>
    </row>
    <row r="596" spans="1:13">
      <c r="A596" t="str">
        <f t="shared" si="89"/>
        <v>5_25</v>
      </c>
      <c r="B596">
        <v>25</v>
      </c>
      <c r="C596">
        <f t="shared" si="85"/>
        <v>5</v>
      </c>
      <c r="D596">
        <f t="shared" si="87"/>
        <v>0</v>
      </c>
      <c r="E596">
        <f t="shared" si="88"/>
        <v>0</v>
      </c>
      <c r="F596">
        <f t="shared" si="88"/>
        <v>0</v>
      </c>
      <c r="G596">
        <f t="shared" si="88"/>
        <v>0</v>
      </c>
      <c r="H596">
        <f t="shared" si="88"/>
        <v>0</v>
      </c>
      <c r="I596">
        <f t="shared" si="88"/>
        <v>0</v>
      </c>
      <c r="J596">
        <f t="shared" si="88"/>
        <v>0</v>
      </c>
      <c r="K596">
        <f t="shared" si="88"/>
        <v>5</v>
      </c>
      <c r="L596">
        <f t="shared" si="88"/>
        <v>0</v>
      </c>
      <c r="M596">
        <f t="shared" si="88"/>
        <v>0</v>
      </c>
    </row>
    <row r="597" spans="1:13">
      <c r="A597" t="str">
        <f t="shared" si="89"/>
        <v>5_26</v>
      </c>
      <c r="B597">
        <v>26</v>
      </c>
      <c r="C597">
        <f t="shared" si="85"/>
        <v>5</v>
      </c>
      <c r="D597">
        <f t="shared" si="87"/>
        <v>0</v>
      </c>
      <c r="E597">
        <f t="shared" si="88"/>
        <v>0</v>
      </c>
      <c r="F597">
        <f t="shared" si="88"/>
        <v>0</v>
      </c>
      <c r="G597">
        <f t="shared" si="88"/>
        <v>0</v>
      </c>
      <c r="H597">
        <f t="shared" si="88"/>
        <v>0</v>
      </c>
      <c r="I597">
        <f t="shared" si="88"/>
        <v>0</v>
      </c>
      <c r="J597">
        <f t="shared" si="88"/>
        <v>0</v>
      </c>
      <c r="K597">
        <f t="shared" si="88"/>
        <v>0</v>
      </c>
      <c r="L597">
        <f t="shared" si="88"/>
        <v>5</v>
      </c>
      <c r="M597">
        <f t="shared" si="88"/>
        <v>0</v>
      </c>
    </row>
    <row r="598" spans="1:13">
      <c r="A598" t="str">
        <f t="shared" si="89"/>
        <v>5_27</v>
      </c>
      <c r="B598">
        <v>27</v>
      </c>
      <c r="C598">
        <f t="shared" si="85"/>
        <v>5</v>
      </c>
      <c r="D598">
        <f t="shared" si="87"/>
        <v>0</v>
      </c>
      <c r="E598">
        <f t="shared" si="88"/>
        <v>0</v>
      </c>
      <c r="F598">
        <f t="shared" si="88"/>
        <v>0</v>
      </c>
      <c r="G598">
        <f t="shared" si="88"/>
        <v>0</v>
      </c>
      <c r="H598">
        <f t="shared" si="88"/>
        <v>0</v>
      </c>
      <c r="I598">
        <f t="shared" si="88"/>
        <v>0</v>
      </c>
      <c r="J598">
        <f t="shared" si="88"/>
        <v>0</v>
      </c>
      <c r="K598">
        <f t="shared" si="88"/>
        <v>0</v>
      </c>
      <c r="L598">
        <f t="shared" si="88"/>
        <v>0</v>
      </c>
      <c r="M598">
        <f t="shared" si="88"/>
        <v>5</v>
      </c>
    </row>
    <row r="599" spans="1:13">
      <c r="A599" t="str">
        <f t="shared" si="89"/>
        <v>5_28</v>
      </c>
      <c r="B599">
        <v>28</v>
      </c>
      <c r="C599">
        <f t="shared" si="85"/>
        <v>5</v>
      </c>
      <c r="D599">
        <f t="shared" si="87"/>
        <v>5</v>
      </c>
      <c r="E599">
        <f t="shared" si="88"/>
        <v>0</v>
      </c>
      <c r="F599">
        <f t="shared" si="88"/>
        <v>0</v>
      </c>
      <c r="G599">
        <f t="shared" si="88"/>
        <v>0</v>
      </c>
      <c r="H599">
        <f t="shared" si="88"/>
        <v>0</v>
      </c>
      <c r="I599">
        <f t="shared" si="88"/>
        <v>0</v>
      </c>
      <c r="J599">
        <f t="shared" si="88"/>
        <v>0</v>
      </c>
      <c r="K599">
        <f t="shared" si="88"/>
        <v>0</v>
      </c>
      <c r="L599">
        <f t="shared" si="88"/>
        <v>0</v>
      </c>
      <c r="M599">
        <f t="shared" si="88"/>
        <v>0</v>
      </c>
    </row>
    <row r="600" spans="1:13">
      <c r="A600" t="str">
        <f t="shared" si="89"/>
        <v>5_29</v>
      </c>
      <c r="B600">
        <v>29</v>
      </c>
      <c r="C600">
        <f t="shared" si="85"/>
        <v>5</v>
      </c>
      <c r="D600">
        <f t="shared" si="87"/>
        <v>0</v>
      </c>
      <c r="E600">
        <f t="shared" si="88"/>
        <v>5</v>
      </c>
      <c r="F600">
        <f t="shared" si="88"/>
        <v>0</v>
      </c>
      <c r="G600">
        <f t="shared" si="88"/>
        <v>0</v>
      </c>
      <c r="H600">
        <f t="shared" si="88"/>
        <v>0</v>
      </c>
      <c r="I600">
        <f t="shared" si="88"/>
        <v>0</v>
      </c>
      <c r="J600">
        <f t="shared" si="88"/>
        <v>0</v>
      </c>
      <c r="K600">
        <f t="shared" si="88"/>
        <v>0</v>
      </c>
      <c r="L600">
        <f t="shared" si="88"/>
        <v>0</v>
      </c>
      <c r="M600">
        <f t="shared" si="88"/>
        <v>0</v>
      </c>
    </row>
    <row r="601" spans="1:13">
      <c r="A601" t="str">
        <f t="shared" si="89"/>
        <v>5_30</v>
      </c>
      <c r="B601">
        <v>30</v>
      </c>
      <c r="C601">
        <f t="shared" si="85"/>
        <v>5</v>
      </c>
      <c r="D601">
        <f t="shared" si="87"/>
        <v>0</v>
      </c>
      <c r="E601">
        <f t="shared" si="88"/>
        <v>0</v>
      </c>
      <c r="F601">
        <f t="shared" si="88"/>
        <v>5</v>
      </c>
      <c r="G601">
        <f t="shared" si="88"/>
        <v>0</v>
      </c>
      <c r="H601">
        <f t="shared" si="88"/>
        <v>0</v>
      </c>
      <c r="I601">
        <f t="shared" si="88"/>
        <v>0</v>
      </c>
      <c r="J601">
        <f t="shared" si="88"/>
        <v>0</v>
      </c>
      <c r="K601">
        <f t="shared" si="88"/>
        <v>0</v>
      </c>
      <c r="L601">
        <f t="shared" si="88"/>
        <v>0</v>
      </c>
      <c r="M601">
        <f t="shared" si="88"/>
        <v>0</v>
      </c>
    </row>
    <row r="602" spans="1:13">
      <c r="A602" t="str">
        <f t="shared" si="89"/>
        <v>0_1</v>
      </c>
      <c r="B602">
        <v>1</v>
      </c>
      <c r="C602">
        <f>SUM(D602:M602)</f>
        <v>0</v>
      </c>
      <c r="D602">
        <v>0</v>
      </c>
      <c r="E602">
        <v>0</v>
      </c>
      <c r="F602">
        <v>0</v>
      </c>
      <c r="G602">
        <v>0</v>
      </c>
      <c r="H602">
        <v>0</v>
      </c>
      <c r="I602">
        <v>0</v>
      </c>
      <c r="J602">
        <v>0</v>
      </c>
      <c r="K602">
        <v>0</v>
      </c>
      <c r="L602">
        <v>0</v>
      </c>
      <c r="M602">
        <v>0</v>
      </c>
    </row>
    <row r="603" spans="1:13">
      <c r="A603" t="str">
        <f t="shared" si="89"/>
        <v>0_2</v>
      </c>
      <c r="B603">
        <v>2</v>
      </c>
      <c r="C603">
        <f t="shared" ref="C603:C631" si="90">SUM(D603:M603)</f>
        <v>0</v>
      </c>
      <c r="D603">
        <f>M602</f>
        <v>0</v>
      </c>
      <c r="E603">
        <f>D602</f>
        <v>0</v>
      </c>
      <c r="F603">
        <f t="shared" ref="F603:M618" si="91">E602</f>
        <v>0</v>
      </c>
      <c r="G603">
        <f t="shared" si="91"/>
        <v>0</v>
      </c>
      <c r="H603">
        <f t="shared" si="91"/>
        <v>0</v>
      </c>
      <c r="I603">
        <f t="shared" si="91"/>
        <v>0</v>
      </c>
      <c r="J603">
        <f t="shared" si="91"/>
        <v>0</v>
      </c>
      <c r="K603">
        <f t="shared" si="91"/>
        <v>0</v>
      </c>
      <c r="L603">
        <f t="shared" si="91"/>
        <v>0</v>
      </c>
      <c r="M603">
        <f>L602</f>
        <v>0</v>
      </c>
    </row>
    <row r="604" spans="1:13">
      <c r="A604" t="str">
        <f t="shared" si="89"/>
        <v>0_3</v>
      </c>
      <c r="B604">
        <v>3</v>
      </c>
      <c r="C604">
        <f t="shared" si="90"/>
        <v>0</v>
      </c>
      <c r="D604">
        <f>M603</f>
        <v>0</v>
      </c>
      <c r="E604">
        <f>D603</f>
        <v>0</v>
      </c>
      <c r="F604">
        <f t="shared" si="91"/>
        <v>0</v>
      </c>
      <c r="G604">
        <f t="shared" si="91"/>
        <v>0</v>
      </c>
      <c r="H604">
        <f t="shared" si="91"/>
        <v>0</v>
      </c>
      <c r="I604">
        <f t="shared" si="91"/>
        <v>0</v>
      </c>
      <c r="J604">
        <f t="shared" si="91"/>
        <v>0</v>
      </c>
      <c r="K604">
        <f t="shared" si="91"/>
        <v>0</v>
      </c>
      <c r="L604">
        <f t="shared" si="91"/>
        <v>0</v>
      </c>
      <c r="M604">
        <f>L603</f>
        <v>0</v>
      </c>
    </row>
    <row r="605" spans="1:13">
      <c r="A605" t="str">
        <f t="shared" si="89"/>
        <v>0_4</v>
      </c>
      <c r="B605">
        <v>4</v>
      </c>
      <c r="C605">
        <f t="shared" si="90"/>
        <v>0</v>
      </c>
      <c r="D605">
        <f t="shared" ref="D605:D631" si="92">M604</f>
        <v>0</v>
      </c>
      <c r="E605">
        <f t="shared" ref="E605:M631" si="93">D604</f>
        <v>0</v>
      </c>
      <c r="F605">
        <f t="shared" si="91"/>
        <v>0</v>
      </c>
      <c r="G605">
        <f t="shared" si="91"/>
        <v>0</v>
      </c>
      <c r="H605">
        <f t="shared" si="91"/>
        <v>0</v>
      </c>
      <c r="I605">
        <f t="shared" si="91"/>
        <v>0</v>
      </c>
      <c r="J605">
        <f t="shared" si="91"/>
        <v>0</v>
      </c>
      <c r="K605">
        <f t="shared" si="91"/>
        <v>0</v>
      </c>
      <c r="L605">
        <f t="shared" si="91"/>
        <v>0</v>
      </c>
      <c r="M605">
        <f t="shared" si="91"/>
        <v>0</v>
      </c>
    </row>
    <row r="606" spans="1:13">
      <c r="A606" t="str">
        <f t="shared" si="89"/>
        <v>0_5</v>
      </c>
      <c r="B606">
        <v>5</v>
      </c>
      <c r="C606">
        <f t="shared" si="90"/>
        <v>0</v>
      </c>
      <c r="D606">
        <f t="shared" si="92"/>
        <v>0</v>
      </c>
      <c r="E606">
        <f t="shared" si="93"/>
        <v>0</v>
      </c>
      <c r="F606">
        <f t="shared" si="91"/>
        <v>0</v>
      </c>
      <c r="G606">
        <f t="shared" si="91"/>
        <v>0</v>
      </c>
      <c r="H606">
        <f t="shared" si="91"/>
        <v>0</v>
      </c>
      <c r="I606">
        <f t="shared" si="91"/>
        <v>0</v>
      </c>
      <c r="J606">
        <f t="shared" si="91"/>
        <v>0</v>
      </c>
      <c r="K606">
        <f t="shared" si="91"/>
        <v>0</v>
      </c>
      <c r="L606">
        <f t="shared" si="91"/>
        <v>0</v>
      </c>
      <c r="M606">
        <f t="shared" si="91"/>
        <v>0</v>
      </c>
    </row>
    <row r="607" spans="1:13">
      <c r="A607" t="str">
        <f t="shared" si="89"/>
        <v>0_6</v>
      </c>
      <c r="B607">
        <v>6</v>
      </c>
      <c r="C607">
        <f t="shared" si="90"/>
        <v>0</v>
      </c>
      <c r="D607">
        <f t="shared" si="92"/>
        <v>0</v>
      </c>
      <c r="E607">
        <f t="shared" si="93"/>
        <v>0</v>
      </c>
      <c r="F607">
        <f t="shared" si="91"/>
        <v>0</v>
      </c>
      <c r="G607">
        <f t="shared" si="91"/>
        <v>0</v>
      </c>
      <c r="H607">
        <f t="shared" si="91"/>
        <v>0</v>
      </c>
      <c r="I607">
        <f t="shared" si="91"/>
        <v>0</v>
      </c>
      <c r="J607">
        <f t="shared" si="91"/>
        <v>0</v>
      </c>
      <c r="K607">
        <f t="shared" si="91"/>
        <v>0</v>
      </c>
      <c r="L607">
        <f t="shared" si="91"/>
        <v>0</v>
      </c>
      <c r="M607">
        <f t="shared" si="91"/>
        <v>0</v>
      </c>
    </row>
    <row r="608" spans="1:13">
      <c r="A608" t="str">
        <f t="shared" si="89"/>
        <v>0_7</v>
      </c>
      <c r="B608">
        <v>7</v>
      </c>
      <c r="C608">
        <f t="shared" si="90"/>
        <v>0</v>
      </c>
      <c r="D608">
        <f t="shared" si="92"/>
        <v>0</v>
      </c>
      <c r="E608">
        <f t="shared" si="93"/>
        <v>0</v>
      </c>
      <c r="F608">
        <f t="shared" si="91"/>
        <v>0</v>
      </c>
      <c r="G608">
        <f t="shared" si="91"/>
        <v>0</v>
      </c>
      <c r="H608">
        <f t="shared" si="91"/>
        <v>0</v>
      </c>
      <c r="I608">
        <f t="shared" si="91"/>
        <v>0</v>
      </c>
      <c r="J608">
        <f t="shared" si="91"/>
        <v>0</v>
      </c>
      <c r="K608">
        <f t="shared" si="91"/>
        <v>0</v>
      </c>
      <c r="L608">
        <f t="shared" si="91"/>
        <v>0</v>
      </c>
      <c r="M608">
        <f t="shared" si="91"/>
        <v>0</v>
      </c>
    </row>
    <row r="609" spans="1:13">
      <c r="A609" t="str">
        <f t="shared" si="89"/>
        <v>0_8</v>
      </c>
      <c r="B609">
        <v>8</v>
      </c>
      <c r="C609">
        <f t="shared" si="90"/>
        <v>0</v>
      </c>
      <c r="D609">
        <f t="shared" si="92"/>
        <v>0</v>
      </c>
      <c r="E609">
        <f t="shared" si="93"/>
        <v>0</v>
      </c>
      <c r="F609">
        <f t="shared" si="91"/>
        <v>0</v>
      </c>
      <c r="G609">
        <f t="shared" si="91"/>
        <v>0</v>
      </c>
      <c r="H609">
        <f t="shared" si="91"/>
        <v>0</v>
      </c>
      <c r="I609">
        <f t="shared" si="91"/>
        <v>0</v>
      </c>
      <c r="J609">
        <f t="shared" si="91"/>
        <v>0</v>
      </c>
      <c r="K609">
        <f t="shared" si="91"/>
        <v>0</v>
      </c>
      <c r="L609">
        <f t="shared" si="91"/>
        <v>0</v>
      </c>
      <c r="M609">
        <f t="shared" si="91"/>
        <v>0</v>
      </c>
    </row>
    <row r="610" spans="1:13">
      <c r="A610" t="str">
        <f t="shared" si="89"/>
        <v>0_9</v>
      </c>
      <c r="B610">
        <v>9</v>
      </c>
      <c r="C610">
        <f t="shared" si="90"/>
        <v>0</v>
      </c>
      <c r="D610">
        <f t="shared" si="92"/>
        <v>0</v>
      </c>
      <c r="E610">
        <f t="shared" si="93"/>
        <v>0</v>
      </c>
      <c r="F610">
        <f t="shared" si="91"/>
        <v>0</v>
      </c>
      <c r="G610">
        <f t="shared" si="91"/>
        <v>0</v>
      </c>
      <c r="H610">
        <f t="shared" si="91"/>
        <v>0</v>
      </c>
      <c r="I610">
        <f t="shared" si="91"/>
        <v>0</v>
      </c>
      <c r="J610">
        <f t="shared" si="91"/>
        <v>0</v>
      </c>
      <c r="K610">
        <f t="shared" si="91"/>
        <v>0</v>
      </c>
      <c r="L610">
        <f t="shared" si="91"/>
        <v>0</v>
      </c>
      <c r="M610">
        <f t="shared" si="91"/>
        <v>0</v>
      </c>
    </row>
    <row r="611" spans="1:13">
      <c r="A611" t="str">
        <f t="shared" si="89"/>
        <v>0_10</v>
      </c>
      <c r="B611">
        <v>10</v>
      </c>
      <c r="C611">
        <f t="shared" si="90"/>
        <v>0</v>
      </c>
      <c r="D611">
        <f t="shared" si="92"/>
        <v>0</v>
      </c>
      <c r="E611">
        <f t="shared" si="93"/>
        <v>0</v>
      </c>
      <c r="F611">
        <f t="shared" si="91"/>
        <v>0</v>
      </c>
      <c r="G611">
        <f t="shared" si="91"/>
        <v>0</v>
      </c>
      <c r="H611">
        <f t="shared" si="91"/>
        <v>0</v>
      </c>
      <c r="I611">
        <f t="shared" si="91"/>
        <v>0</v>
      </c>
      <c r="J611">
        <f t="shared" si="91"/>
        <v>0</v>
      </c>
      <c r="K611">
        <f t="shared" si="91"/>
        <v>0</v>
      </c>
      <c r="L611">
        <f t="shared" si="91"/>
        <v>0</v>
      </c>
      <c r="M611">
        <f t="shared" si="91"/>
        <v>0</v>
      </c>
    </row>
    <row r="612" spans="1:13">
      <c r="A612" t="str">
        <f t="shared" si="89"/>
        <v>0_11</v>
      </c>
      <c r="B612">
        <v>11</v>
      </c>
      <c r="C612">
        <f t="shared" si="90"/>
        <v>0</v>
      </c>
      <c r="D612">
        <f t="shared" si="92"/>
        <v>0</v>
      </c>
      <c r="E612">
        <f t="shared" si="93"/>
        <v>0</v>
      </c>
      <c r="F612">
        <f t="shared" si="91"/>
        <v>0</v>
      </c>
      <c r="G612">
        <f t="shared" si="91"/>
        <v>0</v>
      </c>
      <c r="H612">
        <f t="shared" si="91"/>
        <v>0</v>
      </c>
      <c r="I612">
        <f t="shared" si="91"/>
        <v>0</v>
      </c>
      <c r="J612">
        <f t="shared" si="91"/>
        <v>0</v>
      </c>
      <c r="K612">
        <f t="shared" si="91"/>
        <v>0</v>
      </c>
      <c r="L612">
        <f t="shared" si="91"/>
        <v>0</v>
      </c>
      <c r="M612">
        <f t="shared" si="91"/>
        <v>0</v>
      </c>
    </row>
    <row r="613" spans="1:13">
      <c r="A613" t="str">
        <f t="shared" si="89"/>
        <v>0_12</v>
      </c>
      <c r="B613">
        <v>12</v>
      </c>
      <c r="C613">
        <f t="shared" si="90"/>
        <v>0</v>
      </c>
      <c r="D613">
        <f t="shared" si="92"/>
        <v>0</v>
      </c>
      <c r="E613">
        <f t="shared" si="93"/>
        <v>0</v>
      </c>
      <c r="F613">
        <f t="shared" si="91"/>
        <v>0</v>
      </c>
      <c r="G613">
        <f t="shared" si="91"/>
        <v>0</v>
      </c>
      <c r="H613">
        <f t="shared" si="91"/>
        <v>0</v>
      </c>
      <c r="I613">
        <f t="shared" si="91"/>
        <v>0</v>
      </c>
      <c r="J613">
        <f t="shared" si="91"/>
        <v>0</v>
      </c>
      <c r="K613">
        <f t="shared" si="91"/>
        <v>0</v>
      </c>
      <c r="L613">
        <f t="shared" si="91"/>
        <v>0</v>
      </c>
      <c r="M613">
        <f t="shared" si="91"/>
        <v>0</v>
      </c>
    </row>
    <row r="614" spans="1:13">
      <c r="A614" t="str">
        <f t="shared" si="89"/>
        <v>0_13</v>
      </c>
      <c r="B614">
        <v>13</v>
      </c>
      <c r="C614">
        <f t="shared" si="90"/>
        <v>0</v>
      </c>
      <c r="D614">
        <f t="shared" si="92"/>
        <v>0</v>
      </c>
      <c r="E614">
        <f t="shared" si="93"/>
        <v>0</v>
      </c>
      <c r="F614">
        <f t="shared" si="91"/>
        <v>0</v>
      </c>
      <c r="G614">
        <f t="shared" si="91"/>
        <v>0</v>
      </c>
      <c r="H614">
        <f t="shared" si="91"/>
        <v>0</v>
      </c>
      <c r="I614">
        <f t="shared" si="91"/>
        <v>0</v>
      </c>
      <c r="J614">
        <f t="shared" si="91"/>
        <v>0</v>
      </c>
      <c r="K614">
        <f t="shared" si="91"/>
        <v>0</v>
      </c>
      <c r="L614">
        <f t="shared" si="91"/>
        <v>0</v>
      </c>
      <c r="M614">
        <f t="shared" si="91"/>
        <v>0</v>
      </c>
    </row>
    <row r="615" spans="1:13">
      <c r="A615" t="str">
        <f t="shared" si="89"/>
        <v>0_14</v>
      </c>
      <c r="B615">
        <v>14</v>
      </c>
      <c r="C615">
        <f t="shared" si="90"/>
        <v>0</v>
      </c>
      <c r="D615">
        <f t="shared" si="92"/>
        <v>0</v>
      </c>
      <c r="E615">
        <f t="shared" si="93"/>
        <v>0</v>
      </c>
      <c r="F615">
        <f t="shared" si="91"/>
        <v>0</v>
      </c>
      <c r="G615">
        <f t="shared" si="91"/>
        <v>0</v>
      </c>
      <c r="H615">
        <f t="shared" si="91"/>
        <v>0</v>
      </c>
      <c r="I615">
        <f t="shared" si="91"/>
        <v>0</v>
      </c>
      <c r="J615">
        <f t="shared" si="91"/>
        <v>0</v>
      </c>
      <c r="K615">
        <f t="shared" si="91"/>
        <v>0</v>
      </c>
      <c r="L615">
        <f t="shared" si="91"/>
        <v>0</v>
      </c>
      <c r="M615">
        <f t="shared" si="91"/>
        <v>0</v>
      </c>
    </row>
    <row r="616" spans="1:13">
      <c r="A616" t="str">
        <f t="shared" si="89"/>
        <v>0_15</v>
      </c>
      <c r="B616">
        <v>15</v>
      </c>
      <c r="C616">
        <f t="shared" si="90"/>
        <v>0</v>
      </c>
      <c r="D616">
        <f t="shared" si="92"/>
        <v>0</v>
      </c>
      <c r="E616">
        <f t="shared" si="93"/>
        <v>0</v>
      </c>
      <c r="F616">
        <f t="shared" si="91"/>
        <v>0</v>
      </c>
      <c r="G616">
        <f t="shared" si="91"/>
        <v>0</v>
      </c>
      <c r="H616">
        <f t="shared" si="91"/>
        <v>0</v>
      </c>
      <c r="I616">
        <f t="shared" si="91"/>
        <v>0</v>
      </c>
      <c r="J616">
        <f t="shared" si="91"/>
        <v>0</v>
      </c>
      <c r="K616">
        <f t="shared" si="91"/>
        <v>0</v>
      </c>
      <c r="L616">
        <f t="shared" si="91"/>
        <v>0</v>
      </c>
      <c r="M616">
        <f t="shared" si="91"/>
        <v>0</v>
      </c>
    </row>
    <row r="617" spans="1:13">
      <c r="A617" t="str">
        <f t="shared" si="89"/>
        <v>0_16</v>
      </c>
      <c r="B617">
        <v>16</v>
      </c>
      <c r="C617">
        <f t="shared" si="90"/>
        <v>0</v>
      </c>
      <c r="D617">
        <f t="shared" si="92"/>
        <v>0</v>
      </c>
      <c r="E617">
        <f t="shared" si="93"/>
        <v>0</v>
      </c>
      <c r="F617">
        <f t="shared" si="91"/>
        <v>0</v>
      </c>
      <c r="G617">
        <f t="shared" si="91"/>
        <v>0</v>
      </c>
      <c r="H617">
        <f t="shared" si="91"/>
        <v>0</v>
      </c>
      <c r="I617">
        <f t="shared" si="91"/>
        <v>0</v>
      </c>
      <c r="J617">
        <f t="shared" si="91"/>
        <v>0</v>
      </c>
      <c r="K617">
        <f t="shared" si="91"/>
        <v>0</v>
      </c>
      <c r="L617">
        <f t="shared" si="91"/>
        <v>0</v>
      </c>
      <c r="M617">
        <f t="shared" si="91"/>
        <v>0</v>
      </c>
    </row>
    <row r="618" spans="1:13">
      <c r="A618" t="str">
        <f t="shared" si="89"/>
        <v>0_17</v>
      </c>
      <c r="B618">
        <v>17</v>
      </c>
      <c r="C618">
        <f t="shared" si="90"/>
        <v>0</v>
      </c>
      <c r="D618">
        <f t="shared" si="92"/>
        <v>0</v>
      </c>
      <c r="E618">
        <f t="shared" si="93"/>
        <v>0</v>
      </c>
      <c r="F618">
        <f t="shared" si="91"/>
        <v>0</v>
      </c>
      <c r="G618">
        <f t="shared" si="91"/>
        <v>0</v>
      </c>
      <c r="H618">
        <f t="shared" si="91"/>
        <v>0</v>
      </c>
      <c r="I618">
        <f t="shared" si="91"/>
        <v>0</v>
      </c>
      <c r="J618">
        <f t="shared" si="91"/>
        <v>0</v>
      </c>
      <c r="K618">
        <f t="shared" si="91"/>
        <v>0</v>
      </c>
      <c r="L618">
        <f t="shared" si="91"/>
        <v>0</v>
      </c>
      <c r="M618">
        <f t="shared" si="91"/>
        <v>0</v>
      </c>
    </row>
    <row r="619" spans="1:13">
      <c r="A619" t="str">
        <f t="shared" si="89"/>
        <v>0_18</v>
      </c>
      <c r="B619">
        <v>18</v>
      </c>
      <c r="C619">
        <f t="shared" si="90"/>
        <v>0</v>
      </c>
      <c r="D619">
        <f t="shared" si="92"/>
        <v>0</v>
      </c>
      <c r="E619">
        <f t="shared" si="93"/>
        <v>0</v>
      </c>
      <c r="F619">
        <f t="shared" si="93"/>
        <v>0</v>
      </c>
      <c r="G619">
        <f t="shared" si="93"/>
        <v>0</v>
      </c>
      <c r="H619">
        <f t="shared" si="93"/>
        <v>0</v>
      </c>
      <c r="I619">
        <f t="shared" si="93"/>
        <v>0</v>
      </c>
      <c r="J619">
        <f t="shared" si="93"/>
        <v>0</v>
      </c>
      <c r="K619">
        <f t="shared" si="93"/>
        <v>0</v>
      </c>
      <c r="L619">
        <f t="shared" si="93"/>
        <v>0</v>
      </c>
      <c r="M619">
        <f t="shared" si="93"/>
        <v>0</v>
      </c>
    </row>
    <row r="620" spans="1:13">
      <c r="A620" t="str">
        <f t="shared" si="89"/>
        <v>0_19</v>
      </c>
      <c r="B620">
        <v>19</v>
      </c>
      <c r="C620">
        <f t="shared" si="90"/>
        <v>0</v>
      </c>
      <c r="D620">
        <f t="shared" si="92"/>
        <v>0</v>
      </c>
      <c r="E620">
        <f t="shared" si="93"/>
        <v>0</v>
      </c>
      <c r="F620">
        <f t="shared" si="93"/>
        <v>0</v>
      </c>
      <c r="G620">
        <f t="shared" si="93"/>
        <v>0</v>
      </c>
      <c r="H620">
        <f t="shared" si="93"/>
        <v>0</v>
      </c>
      <c r="I620">
        <f t="shared" si="93"/>
        <v>0</v>
      </c>
      <c r="J620">
        <f t="shared" si="93"/>
        <v>0</v>
      </c>
      <c r="K620">
        <f t="shared" si="93"/>
        <v>0</v>
      </c>
      <c r="L620">
        <f t="shared" si="93"/>
        <v>0</v>
      </c>
      <c r="M620">
        <f t="shared" si="93"/>
        <v>0</v>
      </c>
    </row>
    <row r="621" spans="1:13">
      <c r="A621" t="str">
        <f t="shared" si="89"/>
        <v>0_20</v>
      </c>
      <c r="B621">
        <v>20</v>
      </c>
      <c r="C621">
        <f t="shared" si="90"/>
        <v>0</v>
      </c>
      <c r="D621">
        <f t="shared" si="92"/>
        <v>0</v>
      </c>
      <c r="E621">
        <f t="shared" si="93"/>
        <v>0</v>
      </c>
      <c r="F621">
        <f t="shared" si="93"/>
        <v>0</v>
      </c>
      <c r="G621">
        <f t="shared" si="93"/>
        <v>0</v>
      </c>
      <c r="H621">
        <f t="shared" si="93"/>
        <v>0</v>
      </c>
      <c r="I621">
        <f t="shared" si="93"/>
        <v>0</v>
      </c>
      <c r="J621">
        <f t="shared" si="93"/>
        <v>0</v>
      </c>
      <c r="K621">
        <f t="shared" si="93"/>
        <v>0</v>
      </c>
      <c r="L621">
        <f t="shared" si="93"/>
        <v>0</v>
      </c>
      <c r="M621">
        <f t="shared" si="93"/>
        <v>0</v>
      </c>
    </row>
    <row r="622" spans="1:13">
      <c r="A622" t="str">
        <f t="shared" si="89"/>
        <v>0_21</v>
      </c>
      <c r="B622">
        <v>21</v>
      </c>
      <c r="C622">
        <f t="shared" si="90"/>
        <v>0</v>
      </c>
      <c r="D622">
        <f t="shared" si="92"/>
        <v>0</v>
      </c>
      <c r="E622">
        <f t="shared" si="93"/>
        <v>0</v>
      </c>
      <c r="F622">
        <f t="shared" si="93"/>
        <v>0</v>
      </c>
      <c r="G622">
        <f t="shared" si="93"/>
        <v>0</v>
      </c>
      <c r="H622">
        <f t="shared" si="93"/>
        <v>0</v>
      </c>
      <c r="I622">
        <f t="shared" si="93"/>
        <v>0</v>
      </c>
      <c r="J622">
        <f t="shared" si="93"/>
        <v>0</v>
      </c>
      <c r="K622">
        <f t="shared" si="93"/>
        <v>0</v>
      </c>
      <c r="L622">
        <f t="shared" si="93"/>
        <v>0</v>
      </c>
      <c r="M622">
        <f t="shared" si="93"/>
        <v>0</v>
      </c>
    </row>
    <row r="623" spans="1:13">
      <c r="A623" t="str">
        <f t="shared" si="89"/>
        <v>0_22</v>
      </c>
      <c r="B623">
        <v>22</v>
      </c>
      <c r="C623">
        <f t="shared" si="90"/>
        <v>0</v>
      </c>
      <c r="D623">
        <f t="shared" si="92"/>
        <v>0</v>
      </c>
      <c r="E623">
        <f t="shared" si="93"/>
        <v>0</v>
      </c>
      <c r="F623">
        <f t="shared" si="93"/>
        <v>0</v>
      </c>
      <c r="G623">
        <f t="shared" si="93"/>
        <v>0</v>
      </c>
      <c r="H623">
        <f t="shared" si="93"/>
        <v>0</v>
      </c>
      <c r="I623">
        <f t="shared" si="93"/>
        <v>0</v>
      </c>
      <c r="J623">
        <f t="shared" si="93"/>
        <v>0</v>
      </c>
      <c r="K623">
        <f t="shared" si="93"/>
        <v>0</v>
      </c>
      <c r="L623">
        <f t="shared" si="93"/>
        <v>0</v>
      </c>
      <c r="M623">
        <f t="shared" si="93"/>
        <v>0</v>
      </c>
    </row>
    <row r="624" spans="1:13">
      <c r="A624" t="str">
        <f t="shared" si="89"/>
        <v>0_23</v>
      </c>
      <c r="B624">
        <v>23</v>
      </c>
      <c r="C624">
        <f t="shared" si="90"/>
        <v>0</v>
      </c>
      <c r="D624">
        <f t="shared" si="92"/>
        <v>0</v>
      </c>
      <c r="E624">
        <f t="shared" si="93"/>
        <v>0</v>
      </c>
      <c r="F624">
        <f t="shared" si="93"/>
        <v>0</v>
      </c>
      <c r="G624">
        <f t="shared" si="93"/>
        <v>0</v>
      </c>
      <c r="H624">
        <f t="shared" si="93"/>
        <v>0</v>
      </c>
      <c r="I624">
        <f t="shared" si="93"/>
        <v>0</v>
      </c>
      <c r="J624">
        <f t="shared" si="93"/>
        <v>0</v>
      </c>
      <c r="K624">
        <f t="shared" si="93"/>
        <v>0</v>
      </c>
      <c r="L624">
        <f t="shared" si="93"/>
        <v>0</v>
      </c>
      <c r="M624">
        <f t="shared" si="93"/>
        <v>0</v>
      </c>
    </row>
    <row r="625" spans="1:13">
      <c r="A625" t="str">
        <f t="shared" si="89"/>
        <v>0_24</v>
      </c>
      <c r="B625">
        <v>24</v>
      </c>
      <c r="C625">
        <f t="shared" si="90"/>
        <v>0</v>
      </c>
      <c r="D625">
        <f t="shared" si="92"/>
        <v>0</v>
      </c>
      <c r="E625">
        <f t="shared" si="93"/>
        <v>0</v>
      </c>
      <c r="F625">
        <f t="shared" si="93"/>
        <v>0</v>
      </c>
      <c r="G625">
        <f t="shared" si="93"/>
        <v>0</v>
      </c>
      <c r="H625">
        <f t="shared" si="93"/>
        <v>0</v>
      </c>
      <c r="I625">
        <f t="shared" si="93"/>
        <v>0</v>
      </c>
      <c r="J625">
        <f t="shared" si="93"/>
        <v>0</v>
      </c>
      <c r="K625">
        <f t="shared" si="93"/>
        <v>0</v>
      </c>
      <c r="L625">
        <f t="shared" si="93"/>
        <v>0</v>
      </c>
      <c r="M625">
        <f t="shared" si="93"/>
        <v>0</v>
      </c>
    </row>
    <row r="626" spans="1:13">
      <c r="A626" t="str">
        <f t="shared" si="89"/>
        <v>0_25</v>
      </c>
      <c r="B626">
        <v>25</v>
      </c>
      <c r="C626">
        <f t="shared" si="90"/>
        <v>0</v>
      </c>
      <c r="D626">
        <f t="shared" si="92"/>
        <v>0</v>
      </c>
      <c r="E626">
        <f t="shared" si="93"/>
        <v>0</v>
      </c>
      <c r="F626">
        <f t="shared" si="93"/>
        <v>0</v>
      </c>
      <c r="G626">
        <f t="shared" si="93"/>
        <v>0</v>
      </c>
      <c r="H626">
        <f t="shared" si="93"/>
        <v>0</v>
      </c>
      <c r="I626">
        <f t="shared" si="93"/>
        <v>0</v>
      </c>
      <c r="J626">
        <f t="shared" si="93"/>
        <v>0</v>
      </c>
      <c r="K626">
        <f t="shared" si="93"/>
        <v>0</v>
      </c>
      <c r="L626">
        <f t="shared" si="93"/>
        <v>0</v>
      </c>
      <c r="M626">
        <f t="shared" si="93"/>
        <v>0</v>
      </c>
    </row>
    <row r="627" spans="1:13">
      <c r="A627" t="str">
        <f t="shared" si="89"/>
        <v>0_26</v>
      </c>
      <c r="B627">
        <v>26</v>
      </c>
      <c r="C627">
        <f t="shared" si="90"/>
        <v>0</v>
      </c>
      <c r="D627">
        <f t="shared" si="92"/>
        <v>0</v>
      </c>
      <c r="E627">
        <f t="shared" si="93"/>
        <v>0</v>
      </c>
      <c r="F627">
        <f t="shared" si="93"/>
        <v>0</v>
      </c>
      <c r="G627">
        <f t="shared" si="93"/>
        <v>0</v>
      </c>
      <c r="H627">
        <f t="shared" si="93"/>
        <v>0</v>
      </c>
      <c r="I627">
        <f t="shared" si="93"/>
        <v>0</v>
      </c>
      <c r="J627">
        <f t="shared" si="93"/>
        <v>0</v>
      </c>
      <c r="K627">
        <f t="shared" si="93"/>
        <v>0</v>
      </c>
      <c r="L627">
        <f t="shared" si="93"/>
        <v>0</v>
      </c>
      <c r="M627">
        <f t="shared" si="93"/>
        <v>0</v>
      </c>
    </row>
    <row r="628" spans="1:13">
      <c r="A628" t="str">
        <f t="shared" si="89"/>
        <v>0_27</v>
      </c>
      <c r="B628">
        <v>27</v>
      </c>
      <c r="C628">
        <f t="shared" si="90"/>
        <v>0</v>
      </c>
      <c r="D628">
        <f t="shared" si="92"/>
        <v>0</v>
      </c>
      <c r="E628">
        <f t="shared" si="93"/>
        <v>0</v>
      </c>
      <c r="F628">
        <f t="shared" si="93"/>
        <v>0</v>
      </c>
      <c r="G628">
        <f t="shared" si="93"/>
        <v>0</v>
      </c>
      <c r="H628">
        <f t="shared" si="93"/>
        <v>0</v>
      </c>
      <c r="I628">
        <f t="shared" si="93"/>
        <v>0</v>
      </c>
      <c r="J628">
        <f t="shared" si="93"/>
        <v>0</v>
      </c>
      <c r="K628">
        <f t="shared" si="93"/>
        <v>0</v>
      </c>
      <c r="L628">
        <f t="shared" si="93"/>
        <v>0</v>
      </c>
      <c r="M628">
        <f t="shared" si="93"/>
        <v>0</v>
      </c>
    </row>
    <row r="629" spans="1:13">
      <c r="A629" t="str">
        <f t="shared" si="89"/>
        <v>0_28</v>
      </c>
      <c r="B629">
        <v>28</v>
      </c>
      <c r="C629">
        <f t="shared" si="90"/>
        <v>0</v>
      </c>
      <c r="D629">
        <f t="shared" si="92"/>
        <v>0</v>
      </c>
      <c r="E629">
        <f t="shared" si="93"/>
        <v>0</v>
      </c>
      <c r="F629">
        <f t="shared" si="93"/>
        <v>0</v>
      </c>
      <c r="G629">
        <f t="shared" si="93"/>
        <v>0</v>
      </c>
      <c r="H629">
        <f t="shared" si="93"/>
        <v>0</v>
      </c>
      <c r="I629">
        <f t="shared" si="93"/>
        <v>0</v>
      </c>
      <c r="J629">
        <f t="shared" si="93"/>
        <v>0</v>
      </c>
      <c r="K629">
        <f t="shared" si="93"/>
        <v>0</v>
      </c>
      <c r="L629">
        <f t="shared" si="93"/>
        <v>0</v>
      </c>
      <c r="M629">
        <f t="shared" si="93"/>
        <v>0</v>
      </c>
    </row>
    <row r="630" spans="1:13">
      <c r="A630" t="str">
        <f t="shared" si="89"/>
        <v>0_29</v>
      </c>
      <c r="B630">
        <v>29</v>
      </c>
      <c r="C630">
        <f t="shared" si="90"/>
        <v>0</v>
      </c>
      <c r="D630">
        <f t="shared" si="92"/>
        <v>0</v>
      </c>
      <c r="E630">
        <f t="shared" si="93"/>
        <v>0</v>
      </c>
      <c r="F630">
        <f t="shared" si="93"/>
        <v>0</v>
      </c>
      <c r="G630">
        <f t="shared" si="93"/>
        <v>0</v>
      </c>
      <c r="H630">
        <f t="shared" si="93"/>
        <v>0</v>
      </c>
      <c r="I630">
        <f t="shared" si="93"/>
        <v>0</v>
      </c>
      <c r="J630">
        <f t="shared" si="93"/>
        <v>0</v>
      </c>
      <c r="K630">
        <f t="shared" si="93"/>
        <v>0</v>
      </c>
      <c r="L630">
        <f t="shared" si="93"/>
        <v>0</v>
      </c>
      <c r="M630">
        <f t="shared" si="93"/>
        <v>0</v>
      </c>
    </row>
    <row r="631" spans="1:13">
      <c r="A631" t="str">
        <f t="shared" si="89"/>
        <v>0_30</v>
      </c>
      <c r="B631">
        <v>30</v>
      </c>
      <c r="C631">
        <f t="shared" si="90"/>
        <v>0</v>
      </c>
      <c r="D631">
        <f t="shared" si="92"/>
        <v>0</v>
      </c>
      <c r="E631">
        <f t="shared" si="93"/>
        <v>0</v>
      </c>
      <c r="F631">
        <f t="shared" si="93"/>
        <v>0</v>
      </c>
      <c r="G631">
        <f t="shared" si="93"/>
        <v>0</v>
      </c>
      <c r="H631">
        <f t="shared" si="93"/>
        <v>0</v>
      </c>
      <c r="I631">
        <f t="shared" si="93"/>
        <v>0</v>
      </c>
      <c r="J631">
        <f t="shared" si="93"/>
        <v>0</v>
      </c>
      <c r="K631">
        <f t="shared" si="93"/>
        <v>0</v>
      </c>
      <c r="L631">
        <f t="shared" si="93"/>
        <v>0</v>
      </c>
      <c r="M631">
        <f t="shared" si="93"/>
        <v>0</v>
      </c>
    </row>
    <row r="632" spans="1:13">
      <c r="A632" t="str">
        <f t="shared" si="89"/>
        <v>100_31</v>
      </c>
      <c r="B632">
        <v>31</v>
      </c>
      <c r="C632">
        <f>SUM(D632:M632)</f>
        <v>100</v>
      </c>
      <c r="D632">
        <v>10</v>
      </c>
      <c r="E632">
        <v>10</v>
      </c>
      <c r="F632">
        <v>10</v>
      </c>
      <c r="G632">
        <v>10</v>
      </c>
      <c r="H632">
        <v>10</v>
      </c>
      <c r="I632">
        <v>10</v>
      </c>
      <c r="J632">
        <v>10</v>
      </c>
      <c r="K632">
        <v>10</v>
      </c>
      <c r="L632">
        <v>10</v>
      </c>
      <c r="M632">
        <v>10</v>
      </c>
    </row>
    <row r="633" spans="1:13">
      <c r="A633" t="str">
        <f t="shared" si="89"/>
        <v>100_32</v>
      </c>
      <c r="B633">
        <f>B632+1</f>
        <v>32</v>
      </c>
      <c r="C633">
        <f t="shared" ref="C633:C661" si="94">SUM(D633:M633)</f>
        <v>100</v>
      </c>
      <c r="D633">
        <f>M632</f>
        <v>10</v>
      </c>
      <c r="E633">
        <f>D632</f>
        <v>10</v>
      </c>
      <c r="F633">
        <f t="shared" ref="F633:M661" si="95">E632</f>
        <v>10</v>
      </c>
      <c r="G633">
        <f t="shared" si="95"/>
        <v>10</v>
      </c>
      <c r="H633">
        <f t="shared" si="95"/>
        <v>10</v>
      </c>
      <c r="I633">
        <f t="shared" si="95"/>
        <v>10</v>
      </c>
      <c r="J633">
        <f t="shared" si="95"/>
        <v>10</v>
      </c>
      <c r="K633">
        <f t="shared" si="95"/>
        <v>10</v>
      </c>
      <c r="L633">
        <f t="shared" si="95"/>
        <v>10</v>
      </c>
      <c r="M633">
        <f>L632</f>
        <v>10</v>
      </c>
    </row>
    <row r="634" spans="1:13">
      <c r="A634" t="str">
        <f t="shared" si="89"/>
        <v>100_33</v>
      </c>
      <c r="B634">
        <f t="shared" ref="B634:B691" si="96">B633+1</f>
        <v>33</v>
      </c>
      <c r="C634">
        <f t="shared" si="94"/>
        <v>100</v>
      </c>
      <c r="D634">
        <f>M633</f>
        <v>10</v>
      </c>
      <c r="E634">
        <f>D633</f>
        <v>10</v>
      </c>
      <c r="F634">
        <f t="shared" si="95"/>
        <v>10</v>
      </c>
      <c r="G634">
        <f t="shared" si="95"/>
        <v>10</v>
      </c>
      <c r="H634">
        <f t="shared" si="95"/>
        <v>10</v>
      </c>
      <c r="I634">
        <f t="shared" si="95"/>
        <v>10</v>
      </c>
      <c r="J634">
        <f t="shared" si="95"/>
        <v>10</v>
      </c>
      <c r="K634">
        <f t="shared" si="95"/>
        <v>10</v>
      </c>
      <c r="L634">
        <f t="shared" si="95"/>
        <v>10</v>
      </c>
      <c r="M634">
        <f>L633</f>
        <v>10</v>
      </c>
    </row>
    <row r="635" spans="1:13">
      <c r="A635" t="str">
        <f t="shared" si="89"/>
        <v>100_34</v>
      </c>
      <c r="B635">
        <f t="shared" si="96"/>
        <v>34</v>
      </c>
      <c r="C635">
        <f t="shared" si="94"/>
        <v>100</v>
      </c>
      <c r="D635">
        <f t="shared" ref="D635:D661" si="97">M634</f>
        <v>10</v>
      </c>
      <c r="E635">
        <f t="shared" ref="E635:E661" si="98">D634</f>
        <v>10</v>
      </c>
      <c r="F635">
        <f t="shared" si="95"/>
        <v>10</v>
      </c>
      <c r="G635">
        <f t="shared" si="95"/>
        <v>10</v>
      </c>
      <c r="H635">
        <f t="shared" si="95"/>
        <v>10</v>
      </c>
      <c r="I635">
        <f t="shared" si="95"/>
        <v>10</v>
      </c>
      <c r="J635">
        <f t="shared" si="95"/>
        <v>10</v>
      </c>
      <c r="K635">
        <f t="shared" si="95"/>
        <v>10</v>
      </c>
      <c r="L635">
        <f t="shared" si="95"/>
        <v>10</v>
      </c>
      <c r="M635">
        <f t="shared" si="95"/>
        <v>10</v>
      </c>
    </row>
    <row r="636" spans="1:13">
      <c r="A636" t="str">
        <f t="shared" si="89"/>
        <v>100_35</v>
      </c>
      <c r="B636">
        <f t="shared" si="96"/>
        <v>35</v>
      </c>
      <c r="C636">
        <f t="shared" si="94"/>
        <v>100</v>
      </c>
      <c r="D636">
        <f t="shared" si="97"/>
        <v>10</v>
      </c>
      <c r="E636">
        <f t="shared" si="98"/>
        <v>10</v>
      </c>
      <c r="F636">
        <f t="shared" si="95"/>
        <v>10</v>
      </c>
      <c r="G636">
        <f t="shared" si="95"/>
        <v>10</v>
      </c>
      <c r="H636">
        <f t="shared" si="95"/>
        <v>10</v>
      </c>
      <c r="I636">
        <f t="shared" si="95"/>
        <v>10</v>
      </c>
      <c r="J636">
        <f t="shared" si="95"/>
        <v>10</v>
      </c>
      <c r="K636">
        <f t="shared" si="95"/>
        <v>10</v>
      </c>
      <c r="L636">
        <f t="shared" si="95"/>
        <v>10</v>
      </c>
      <c r="M636">
        <f t="shared" si="95"/>
        <v>10</v>
      </c>
    </row>
    <row r="637" spans="1:13">
      <c r="A637" t="str">
        <f t="shared" si="89"/>
        <v>100_36</v>
      </c>
      <c r="B637">
        <f t="shared" si="96"/>
        <v>36</v>
      </c>
      <c r="C637">
        <f t="shared" si="94"/>
        <v>100</v>
      </c>
      <c r="D637">
        <f t="shared" si="97"/>
        <v>10</v>
      </c>
      <c r="E637">
        <f t="shared" si="98"/>
        <v>10</v>
      </c>
      <c r="F637">
        <f t="shared" si="95"/>
        <v>10</v>
      </c>
      <c r="G637">
        <f t="shared" si="95"/>
        <v>10</v>
      </c>
      <c r="H637">
        <f t="shared" si="95"/>
        <v>10</v>
      </c>
      <c r="I637">
        <f t="shared" si="95"/>
        <v>10</v>
      </c>
      <c r="J637">
        <f t="shared" si="95"/>
        <v>10</v>
      </c>
      <c r="K637">
        <f t="shared" si="95"/>
        <v>10</v>
      </c>
      <c r="L637">
        <f t="shared" si="95"/>
        <v>10</v>
      </c>
      <c r="M637">
        <f t="shared" si="95"/>
        <v>10</v>
      </c>
    </row>
    <row r="638" spans="1:13">
      <c r="A638" t="str">
        <f t="shared" si="89"/>
        <v>100_37</v>
      </c>
      <c r="B638">
        <f t="shared" si="96"/>
        <v>37</v>
      </c>
      <c r="C638">
        <f t="shared" si="94"/>
        <v>100</v>
      </c>
      <c r="D638">
        <f t="shared" si="97"/>
        <v>10</v>
      </c>
      <c r="E638">
        <f t="shared" si="98"/>
        <v>10</v>
      </c>
      <c r="F638">
        <f t="shared" si="95"/>
        <v>10</v>
      </c>
      <c r="G638">
        <f t="shared" si="95"/>
        <v>10</v>
      </c>
      <c r="H638">
        <f t="shared" si="95"/>
        <v>10</v>
      </c>
      <c r="I638">
        <f t="shared" si="95"/>
        <v>10</v>
      </c>
      <c r="J638">
        <f t="shared" si="95"/>
        <v>10</v>
      </c>
      <c r="K638">
        <f t="shared" si="95"/>
        <v>10</v>
      </c>
      <c r="L638">
        <f t="shared" si="95"/>
        <v>10</v>
      </c>
      <c r="M638">
        <f t="shared" si="95"/>
        <v>10</v>
      </c>
    </row>
    <row r="639" spans="1:13">
      <c r="A639" t="str">
        <f t="shared" si="89"/>
        <v>100_38</v>
      </c>
      <c r="B639">
        <f t="shared" si="96"/>
        <v>38</v>
      </c>
      <c r="C639">
        <f t="shared" si="94"/>
        <v>100</v>
      </c>
      <c r="D639">
        <f t="shared" si="97"/>
        <v>10</v>
      </c>
      <c r="E639">
        <f t="shared" si="98"/>
        <v>10</v>
      </c>
      <c r="F639">
        <f t="shared" si="95"/>
        <v>10</v>
      </c>
      <c r="G639">
        <f t="shared" si="95"/>
        <v>10</v>
      </c>
      <c r="H639">
        <f t="shared" si="95"/>
        <v>10</v>
      </c>
      <c r="I639">
        <f t="shared" si="95"/>
        <v>10</v>
      </c>
      <c r="J639">
        <f t="shared" si="95"/>
        <v>10</v>
      </c>
      <c r="K639">
        <f t="shared" si="95"/>
        <v>10</v>
      </c>
      <c r="L639">
        <f t="shared" si="95"/>
        <v>10</v>
      </c>
      <c r="M639">
        <f t="shared" si="95"/>
        <v>10</v>
      </c>
    </row>
    <row r="640" spans="1:13">
      <c r="A640" t="str">
        <f t="shared" si="89"/>
        <v>100_39</v>
      </c>
      <c r="B640">
        <f t="shared" si="96"/>
        <v>39</v>
      </c>
      <c r="C640">
        <f t="shared" si="94"/>
        <v>100</v>
      </c>
      <c r="D640">
        <f t="shared" si="97"/>
        <v>10</v>
      </c>
      <c r="E640">
        <f t="shared" si="98"/>
        <v>10</v>
      </c>
      <c r="F640">
        <f t="shared" si="95"/>
        <v>10</v>
      </c>
      <c r="G640">
        <f t="shared" si="95"/>
        <v>10</v>
      </c>
      <c r="H640">
        <f t="shared" si="95"/>
        <v>10</v>
      </c>
      <c r="I640">
        <f t="shared" si="95"/>
        <v>10</v>
      </c>
      <c r="J640">
        <f t="shared" si="95"/>
        <v>10</v>
      </c>
      <c r="K640">
        <f t="shared" si="95"/>
        <v>10</v>
      </c>
      <c r="L640">
        <f t="shared" si="95"/>
        <v>10</v>
      </c>
      <c r="M640">
        <f t="shared" si="95"/>
        <v>10</v>
      </c>
    </row>
    <row r="641" spans="1:13">
      <c r="A641" t="str">
        <f t="shared" si="89"/>
        <v>100_40</v>
      </c>
      <c r="B641">
        <f t="shared" si="96"/>
        <v>40</v>
      </c>
      <c r="C641">
        <f t="shared" si="94"/>
        <v>100</v>
      </c>
      <c r="D641">
        <f t="shared" si="97"/>
        <v>10</v>
      </c>
      <c r="E641">
        <f t="shared" si="98"/>
        <v>10</v>
      </c>
      <c r="F641">
        <f t="shared" si="95"/>
        <v>10</v>
      </c>
      <c r="G641">
        <f t="shared" si="95"/>
        <v>10</v>
      </c>
      <c r="H641">
        <f t="shared" si="95"/>
        <v>10</v>
      </c>
      <c r="I641">
        <f t="shared" si="95"/>
        <v>10</v>
      </c>
      <c r="J641">
        <f t="shared" si="95"/>
        <v>10</v>
      </c>
      <c r="K641">
        <f t="shared" si="95"/>
        <v>10</v>
      </c>
      <c r="L641">
        <f t="shared" si="95"/>
        <v>10</v>
      </c>
      <c r="M641">
        <f t="shared" si="95"/>
        <v>10</v>
      </c>
    </row>
    <row r="642" spans="1:13">
      <c r="A642" t="str">
        <f t="shared" si="89"/>
        <v>100_41</v>
      </c>
      <c r="B642">
        <f t="shared" si="96"/>
        <v>41</v>
      </c>
      <c r="C642">
        <f t="shared" si="94"/>
        <v>100</v>
      </c>
      <c r="D642">
        <f t="shared" si="97"/>
        <v>10</v>
      </c>
      <c r="E642">
        <f t="shared" si="98"/>
        <v>10</v>
      </c>
      <c r="F642">
        <f t="shared" si="95"/>
        <v>10</v>
      </c>
      <c r="G642">
        <f t="shared" si="95"/>
        <v>10</v>
      </c>
      <c r="H642">
        <f t="shared" si="95"/>
        <v>10</v>
      </c>
      <c r="I642">
        <f t="shared" si="95"/>
        <v>10</v>
      </c>
      <c r="J642">
        <f t="shared" si="95"/>
        <v>10</v>
      </c>
      <c r="K642">
        <f t="shared" si="95"/>
        <v>10</v>
      </c>
      <c r="L642">
        <f t="shared" si="95"/>
        <v>10</v>
      </c>
      <c r="M642">
        <f t="shared" si="95"/>
        <v>10</v>
      </c>
    </row>
    <row r="643" spans="1:13">
      <c r="A643" t="str">
        <f t="shared" ref="A643:A706" si="99">CONCATENATE(C643,"_",B643)</f>
        <v>100_42</v>
      </c>
      <c r="B643">
        <f t="shared" si="96"/>
        <v>42</v>
      </c>
      <c r="C643">
        <f t="shared" si="94"/>
        <v>100</v>
      </c>
      <c r="D643">
        <f t="shared" si="97"/>
        <v>10</v>
      </c>
      <c r="E643">
        <f t="shared" si="98"/>
        <v>10</v>
      </c>
      <c r="F643">
        <f t="shared" si="95"/>
        <v>10</v>
      </c>
      <c r="G643">
        <f t="shared" si="95"/>
        <v>10</v>
      </c>
      <c r="H643">
        <f t="shared" si="95"/>
        <v>10</v>
      </c>
      <c r="I643">
        <f t="shared" si="95"/>
        <v>10</v>
      </c>
      <c r="J643">
        <f t="shared" si="95"/>
        <v>10</v>
      </c>
      <c r="K643">
        <f t="shared" si="95"/>
        <v>10</v>
      </c>
      <c r="L643">
        <f t="shared" si="95"/>
        <v>10</v>
      </c>
      <c r="M643">
        <f t="shared" si="95"/>
        <v>10</v>
      </c>
    </row>
    <row r="644" spans="1:13">
      <c r="A644" t="str">
        <f t="shared" si="99"/>
        <v>100_43</v>
      </c>
      <c r="B644">
        <f t="shared" si="96"/>
        <v>43</v>
      </c>
      <c r="C644">
        <f t="shared" si="94"/>
        <v>100</v>
      </c>
      <c r="D644">
        <f t="shared" si="97"/>
        <v>10</v>
      </c>
      <c r="E644">
        <f t="shared" si="98"/>
        <v>10</v>
      </c>
      <c r="F644">
        <f t="shared" si="95"/>
        <v>10</v>
      </c>
      <c r="G644">
        <f t="shared" si="95"/>
        <v>10</v>
      </c>
      <c r="H644">
        <f t="shared" si="95"/>
        <v>10</v>
      </c>
      <c r="I644">
        <f t="shared" si="95"/>
        <v>10</v>
      </c>
      <c r="J644">
        <f t="shared" si="95"/>
        <v>10</v>
      </c>
      <c r="K644">
        <f t="shared" si="95"/>
        <v>10</v>
      </c>
      <c r="L644">
        <f t="shared" si="95"/>
        <v>10</v>
      </c>
      <c r="M644">
        <f t="shared" si="95"/>
        <v>10</v>
      </c>
    </row>
    <row r="645" spans="1:13">
      <c r="A645" t="str">
        <f t="shared" si="99"/>
        <v>100_44</v>
      </c>
      <c r="B645">
        <f t="shared" si="96"/>
        <v>44</v>
      </c>
      <c r="C645">
        <f t="shared" si="94"/>
        <v>100</v>
      </c>
      <c r="D645">
        <f t="shared" si="97"/>
        <v>10</v>
      </c>
      <c r="E645">
        <f t="shared" si="98"/>
        <v>10</v>
      </c>
      <c r="F645">
        <f t="shared" si="95"/>
        <v>10</v>
      </c>
      <c r="G645">
        <f t="shared" si="95"/>
        <v>10</v>
      </c>
      <c r="H645">
        <f t="shared" si="95"/>
        <v>10</v>
      </c>
      <c r="I645">
        <f t="shared" si="95"/>
        <v>10</v>
      </c>
      <c r="J645">
        <f t="shared" si="95"/>
        <v>10</v>
      </c>
      <c r="K645">
        <f t="shared" si="95"/>
        <v>10</v>
      </c>
      <c r="L645">
        <f t="shared" si="95"/>
        <v>10</v>
      </c>
      <c r="M645">
        <f t="shared" si="95"/>
        <v>10</v>
      </c>
    </row>
    <row r="646" spans="1:13">
      <c r="A646" t="str">
        <f t="shared" si="99"/>
        <v>100_45</v>
      </c>
      <c r="B646">
        <f t="shared" si="96"/>
        <v>45</v>
      </c>
      <c r="C646">
        <f t="shared" si="94"/>
        <v>100</v>
      </c>
      <c r="D646">
        <f t="shared" si="97"/>
        <v>10</v>
      </c>
      <c r="E646">
        <f t="shared" si="98"/>
        <v>10</v>
      </c>
      <c r="F646">
        <f t="shared" si="95"/>
        <v>10</v>
      </c>
      <c r="G646">
        <f t="shared" si="95"/>
        <v>10</v>
      </c>
      <c r="H646">
        <f t="shared" si="95"/>
        <v>10</v>
      </c>
      <c r="I646">
        <f t="shared" si="95"/>
        <v>10</v>
      </c>
      <c r="J646">
        <f t="shared" si="95"/>
        <v>10</v>
      </c>
      <c r="K646">
        <f t="shared" si="95"/>
        <v>10</v>
      </c>
      <c r="L646">
        <f t="shared" si="95"/>
        <v>10</v>
      </c>
      <c r="M646">
        <f t="shared" si="95"/>
        <v>10</v>
      </c>
    </row>
    <row r="647" spans="1:13">
      <c r="A647" t="str">
        <f t="shared" si="99"/>
        <v>100_46</v>
      </c>
      <c r="B647">
        <f t="shared" si="96"/>
        <v>46</v>
      </c>
      <c r="C647">
        <f t="shared" si="94"/>
        <v>100</v>
      </c>
      <c r="D647">
        <f t="shared" si="97"/>
        <v>10</v>
      </c>
      <c r="E647">
        <f t="shared" si="98"/>
        <v>10</v>
      </c>
      <c r="F647">
        <f t="shared" si="95"/>
        <v>10</v>
      </c>
      <c r="G647">
        <f t="shared" si="95"/>
        <v>10</v>
      </c>
      <c r="H647">
        <f t="shared" si="95"/>
        <v>10</v>
      </c>
      <c r="I647">
        <f t="shared" si="95"/>
        <v>10</v>
      </c>
      <c r="J647">
        <f t="shared" si="95"/>
        <v>10</v>
      </c>
      <c r="K647">
        <f t="shared" si="95"/>
        <v>10</v>
      </c>
      <c r="L647">
        <f t="shared" si="95"/>
        <v>10</v>
      </c>
      <c r="M647">
        <f t="shared" si="95"/>
        <v>10</v>
      </c>
    </row>
    <row r="648" spans="1:13">
      <c r="A648" t="str">
        <f t="shared" si="99"/>
        <v>100_47</v>
      </c>
      <c r="B648">
        <f t="shared" si="96"/>
        <v>47</v>
      </c>
      <c r="C648">
        <f t="shared" si="94"/>
        <v>100</v>
      </c>
      <c r="D648">
        <f t="shared" si="97"/>
        <v>10</v>
      </c>
      <c r="E648">
        <f t="shared" si="98"/>
        <v>10</v>
      </c>
      <c r="F648">
        <f t="shared" si="95"/>
        <v>10</v>
      </c>
      <c r="G648">
        <f t="shared" si="95"/>
        <v>10</v>
      </c>
      <c r="H648">
        <f t="shared" si="95"/>
        <v>10</v>
      </c>
      <c r="I648">
        <f t="shared" si="95"/>
        <v>10</v>
      </c>
      <c r="J648">
        <f t="shared" si="95"/>
        <v>10</v>
      </c>
      <c r="K648">
        <f t="shared" si="95"/>
        <v>10</v>
      </c>
      <c r="L648">
        <f t="shared" si="95"/>
        <v>10</v>
      </c>
      <c r="M648">
        <f t="shared" si="95"/>
        <v>10</v>
      </c>
    </row>
    <row r="649" spans="1:13">
      <c r="A649" t="str">
        <f t="shared" si="99"/>
        <v>100_48</v>
      </c>
      <c r="B649">
        <f t="shared" si="96"/>
        <v>48</v>
      </c>
      <c r="C649">
        <f t="shared" si="94"/>
        <v>100</v>
      </c>
      <c r="D649">
        <f t="shared" si="97"/>
        <v>10</v>
      </c>
      <c r="E649">
        <f t="shared" si="98"/>
        <v>10</v>
      </c>
      <c r="F649">
        <f t="shared" si="95"/>
        <v>10</v>
      </c>
      <c r="G649">
        <f t="shared" si="95"/>
        <v>10</v>
      </c>
      <c r="H649">
        <f t="shared" si="95"/>
        <v>10</v>
      </c>
      <c r="I649">
        <f t="shared" si="95"/>
        <v>10</v>
      </c>
      <c r="J649">
        <f t="shared" si="95"/>
        <v>10</v>
      </c>
      <c r="K649">
        <f t="shared" si="95"/>
        <v>10</v>
      </c>
      <c r="L649">
        <f t="shared" si="95"/>
        <v>10</v>
      </c>
      <c r="M649">
        <f t="shared" si="95"/>
        <v>10</v>
      </c>
    </row>
    <row r="650" spans="1:13">
      <c r="A650" t="str">
        <f t="shared" si="99"/>
        <v>100_49</v>
      </c>
      <c r="B650">
        <f t="shared" si="96"/>
        <v>49</v>
      </c>
      <c r="C650">
        <f t="shared" si="94"/>
        <v>100</v>
      </c>
      <c r="D650">
        <f t="shared" si="97"/>
        <v>10</v>
      </c>
      <c r="E650">
        <f t="shared" si="98"/>
        <v>10</v>
      </c>
      <c r="F650">
        <f t="shared" si="95"/>
        <v>10</v>
      </c>
      <c r="G650">
        <f t="shared" si="95"/>
        <v>10</v>
      </c>
      <c r="H650">
        <f t="shared" si="95"/>
        <v>10</v>
      </c>
      <c r="I650">
        <f t="shared" si="95"/>
        <v>10</v>
      </c>
      <c r="J650">
        <f t="shared" si="95"/>
        <v>10</v>
      </c>
      <c r="K650">
        <f t="shared" si="95"/>
        <v>10</v>
      </c>
      <c r="L650">
        <f t="shared" si="95"/>
        <v>10</v>
      </c>
      <c r="M650">
        <f t="shared" si="95"/>
        <v>10</v>
      </c>
    </row>
    <row r="651" spans="1:13">
      <c r="A651" t="str">
        <f t="shared" si="99"/>
        <v>100_50</v>
      </c>
      <c r="B651">
        <f t="shared" si="96"/>
        <v>50</v>
      </c>
      <c r="C651">
        <f t="shared" si="94"/>
        <v>100</v>
      </c>
      <c r="D651">
        <f t="shared" si="97"/>
        <v>10</v>
      </c>
      <c r="E651">
        <f t="shared" si="98"/>
        <v>10</v>
      </c>
      <c r="F651">
        <f t="shared" si="95"/>
        <v>10</v>
      </c>
      <c r="G651">
        <f t="shared" si="95"/>
        <v>10</v>
      </c>
      <c r="H651">
        <f t="shared" si="95"/>
        <v>10</v>
      </c>
      <c r="I651">
        <f t="shared" si="95"/>
        <v>10</v>
      </c>
      <c r="J651">
        <f t="shared" si="95"/>
        <v>10</v>
      </c>
      <c r="K651">
        <f t="shared" si="95"/>
        <v>10</v>
      </c>
      <c r="L651">
        <f t="shared" si="95"/>
        <v>10</v>
      </c>
      <c r="M651">
        <f t="shared" si="95"/>
        <v>10</v>
      </c>
    </row>
    <row r="652" spans="1:13">
      <c r="A652" t="str">
        <f t="shared" si="99"/>
        <v>100_51</v>
      </c>
      <c r="B652">
        <f t="shared" si="96"/>
        <v>51</v>
      </c>
      <c r="C652">
        <f t="shared" si="94"/>
        <v>100</v>
      </c>
      <c r="D652">
        <f t="shared" si="97"/>
        <v>10</v>
      </c>
      <c r="E652">
        <f t="shared" si="98"/>
        <v>10</v>
      </c>
      <c r="F652">
        <f t="shared" si="95"/>
        <v>10</v>
      </c>
      <c r="G652">
        <f t="shared" si="95"/>
        <v>10</v>
      </c>
      <c r="H652">
        <f t="shared" si="95"/>
        <v>10</v>
      </c>
      <c r="I652">
        <f t="shared" si="95"/>
        <v>10</v>
      </c>
      <c r="J652">
        <f t="shared" si="95"/>
        <v>10</v>
      </c>
      <c r="K652">
        <f t="shared" si="95"/>
        <v>10</v>
      </c>
      <c r="L652">
        <f t="shared" si="95"/>
        <v>10</v>
      </c>
      <c r="M652">
        <f t="shared" si="95"/>
        <v>10</v>
      </c>
    </row>
    <row r="653" spans="1:13">
      <c r="A653" t="str">
        <f t="shared" si="99"/>
        <v>100_52</v>
      </c>
      <c r="B653">
        <f t="shared" si="96"/>
        <v>52</v>
      </c>
      <c r="C653">
        <f t="shared" si="94"/>
        <v>100</v>
      </c>
      <c r="D653">
        <f t="shared" si="97"/>
        <v>10</v>
      </c>
      <c r="E653">
        <f t="shared" si="98"/>
        <v>10</v>
      </c>
      <c r="F653">
        <f t="shared" si="95"/>
        <v>10</v>
      </c>
      <c r="G653">
        <f t="shared" si="95"/>
        <v>10</v>
      </c>
      <c r="H653">
        <f t="shared" si="95"/>
        <v>10</v>
      </c>
      <c r="I653">
        <f t="shared" si="95"/>
        <v>10</v>
      </c>
      <c r="J653">
        <f t="shared" si="95"/>
        <v>10</v>
      </c>
      <c r="K653">
        <f t="shared" si="95"/>
        <v>10</v>
      </c>
      <c r="L653">
        <f t="shared" si="95"/>
        <v>10</v>
      </c>
      <c r="M653">
        <f t="shared" si="95"/>
        <v>10</v>
      </c>
    </row>
    <row r="654" spans="1:13">
      <c r="A654" t="str">
        <f t="shared" si="99"/>
        <v>100_53</v>
      </c>
      <c r="B654">
        <f t="shared" si="96"/>
        <v>53</v>
      </c>
      <c r="C654">
        <f t="shared" si="94"/>
        <v>100</v>
      </c>
      <c r="D654">
        <f t="shared" si="97"/>
        <v>10</v>
      </c>
      <c r="E654">
        <f t="shared" si="98"/>
        <v>10</v>
      </c>
      <c r="F654">
        <f t="shared" si="95"/>
        <v>10</v>
      </c>
      <c r="G654">
        <f t="shared" si="95"/>
        <v>10</v>
      </c>
      <c r="H654">
        <f t="shared" si="95"/>
        <v>10</v>
      </c>
      <c r="I654">
        <f t="shared" si="95"/>
        <v>10</v>
      </c>
      <c r="J654">
        <f t="shared" si="95"/>
        <v>10</v>
      </c>
      <c r="K654">
        <f t="shared" si="95"/>
        <v>10</v>
      </c>
      <c r="L654">
        <f t="shared" si="95"/>
        <v>10</v>
      </c>
      <c r="M654">
        <f t="shared" si="95"/>
        <v>10</v>
      </c>
    </row>
    <row r="655" spans="1:13">
      <c r="A655" t="str">
        <f t="shared" si="99"/>
        <v>100_54</v>
      </c>
      <c r="B655">
        <f t="shared" si="96"/>
        <v>54</v>
      </c>
      <c r="C655">
        <f t="shared" si="94"/>
        <v>100</v>
      </c>
      <c r="D655">
        <f t="shared" si="97"/>
        <v>10</v>
      </c>
      <c r="E655">
        <f t="shared" si="98"/>
        <v>10</v>
      </c>
      <c r="F655">
        <f t="shared" si="95"/>
        <v>10</v>
      </c>
      <c r="G655">
        <f t="shared" si="95"/>
        <v>10</v>
      </c>
      <c r="H655">
        <f t="shared" si="95"/>
        <v>10</v>
      </c>
      <c r="I655">
        <f t="shared" si="95"/>
        <v>10</v>
      </c>
      <c r="J655">
        <f t="shared" si="95"/>
        <v>10</v>
      </c>
      <c r="K655">
        <f t="shared" si="95"/>
        <v>10</v>
      </c>
      <c r="L655">
        <f t="shared" si="95"/>
        <v>10</v>
      </c>
      <c r="M655">
        <f t="shared" si="95"/>
        <v>10</v>
      </c>
    </row>
    <row r="656" spans="1:13">
      <c r="A656" t="str">
        <f t="shared" si="99"/>
        <v>100_55</v>
      </c>
      <c r="B656">
        <f t="shared" si="96"/>
        <v>55</v>
      </c>
      <c r="C656">
        <f t="shared" si="94"/>
        <v>100</v>
      </c>
      <c r="D656">
        <f t="shared" si="97"/>
        <v>10</v>
      </c>
      <c r="E656">
        <f t="shared" si="98"/>
        <v>10</v>
      </c>
      <c r="F656">
        <f t="shared" si="95"/>
        <v>10</v>
      </c>
      <c r="G656">
        <f t="shared" si="95"/>
        <v>10</v>
      </c>
      <c r="H656">
        <f t="shared" si="95"/>
        <v>10</v>
      </c>
      <c r="I656">
        <f t="shared" si="95"/>
        <v>10</v>
      </c>
      <c r="J656">
        <f t="shared" si="95"/>
        <v>10</v>
      </c>
      <c r="K656">
        <f t="shared" si="95"/>
        <v>10</v>
      </c>
      <c r="L656">
        <f t="shared" si="95"/>
        <v>10</v>
      </c>
      <c r="M656">
        <f t="shared" si="95"/>
        <v>10</v>
      </c>
    </row>
    <row r="657" spans="1:13">
      <c r="A657" t="str">
        <f t="shared" si="99"/>
        <v>100_56</v>
      </c>
      <c r="B657">
        <f t="shared" si="96"/>
        <v>56</v>
      </c>
      <c r="C657">
        <f t="shared" si="94"/>
        <v>100</v>
      </c>
      <c r="D657">
        <f t="shared" si="97"/>
        <v>10</v>
      </c>
      <c r="E657">
        <f t="shared" si="98"/>
        <v>10</v>
      </c>
      <c r="F657">
        <f t="shared" si="95"/>
        <v>10</v>
      </c>
      <c r="G657">
        <f t="shared" si="95"/>
        <v>10</v>
      </c>
      <c r="H657">
        <f t="shared" si="95"/>
        <v>10</v>
      </c>
      <c r="I657">
        <f t="shared" si="95"/>
        <v>10</v>
      </c>
      <c r="J657">
        <f t="shared" si="95"/>
        <v>10</v>
      </c>
      <c r="K657">
        <f t="shared" si="95"/>
        <v>10</v>
      </c>
      <c r="L657">
        <f t="shared" si="95"/>
        <v>10</v>
      </c>
      <c r="M657">
        <f t="shared" si="95"/>
        <v>10</v>
      </c>
    </row>
    <row r="658" spans="1:13">
      <c r="A658" t="str">
        <f t="shared" si="99"/>
        <v>100_57</v>
      </c>
      <c r="B658">
        <f t="shared" si="96"/>
        <v>57</v>
      </c>
      <c r="C658">
        <f t="shared" si="94"/>
        <v>100</v>
      </c>
      <c r="D658">
        <f t="shared" si="97"/>
        <v>10</v>
      </c>
      <c r="E658">
        <f t="shared" si="98"/>
        <v>10</v>
      </c>
      <c r="F658">
        <f t="shared" si="95"/>
        <v>10</v>
      </c>
      <c r="G658">
        <f t="shared" si="95"/>
        <v>10</v>
      </c>
      <c r="H658">
        <f t="shared" si="95"/>
        <v>10</v>
      </c>
      <c r="I658">
        <f t="shared" si="95"/>
        <v>10</v>
      </c>
      <c r="J658">
        <f t="shared" si="95"/>
        <v>10</v>
      </c>
      <c r="K658">
        <f t="shared" si="95"/>
        <v>10</v>
      </c>
      <c r="L658">
        <f t="shared" si="95"/>
        <v>10</v>
      </c>
      <c r="M658">
        <f t="shared" si="95"/>
        <v>10</v>
      </c>
    </row>
    <row r="659" spans="1:13">
      <c r="A659" t="str">
        <f t="shared" si="99"/>
        <v>100_58</v>
      </c>
      <c r="B659">
        <f t="shared" si="96"/>
        <v>58</v>
      </c>
      <c r="C659">
        <f t="shared" si="94"/>
        <v>100</v>
      </c>
      <c r="D659">
        <f t="shared" si="97"/>
        <v>10</v>
      </c>
      <c r="E659">
        <f t="shared" si="98"/>
        <v>10</v>
      </c>
      <c r="F659">
        <f t="shared" si="95"/>
        <v>10</v>
      </c>
      <c r="G659">
        <f t="shared" si="95"/>
        <v>10</v>
      </c>
      <c r="H659">
        <f t="shared" si="95"/>
        <v>10</v>
      </c>
      <c r="I659">
        <f t="shared" si="95"/>
        <v>10</v>
      </c>
      <c r="J659">
        <f t="shared" si="95"/>
        <v>10</v>
      </c>
      <c r="K659">
        <f t="shared" si="95"/>
        <v>10</v>
      </c>
      <c r="L659">
        <f t="shared" si="95"/>
        <v>10</v>
      </c>
      <c r="M659">
        <f t="shared" si="95"/>
        <v>10</v>
      </c>
    </row>
    <row r="660" spans="1:13">
      <c r="A660" t="str">
        <f t="shared" si="99"/>
        <v>100_59</v>
      </c>
      <c r="B660">
        <f t="shared" si="96"/>
        <v>59</v>
      </c>
      <c r="C660">
        <f t="shared" si="94"/>
        <v>100</v>
      </c>
      <c r="D660">
        <f t="shared" si="97"/>
        <v>10</v>
      </c>
      <c r="E660">
        <f t="shared" si="98"/>
        <v>10</v>
      </c>
      <c r="F660">
        <f t="shared" si="95"/>
        <v>10</v>
      </c>
      <c r="G660">
        <f t="shared" si="95"/>
        <v>10</v>
      </c>
      <c r="H660">
        <f t="shared" si="95"/>
        <v>10</v>
      </c>
      <c r="I660">
        <f t="shared" si="95"/>
        <v>10</v>
      </c>
      <c r="J660">
        <f t="shared" si="95"/>
        <v>10</v>
      </c>
      <c r="K660">
        <f t="shared" si="95"/>
        <v>10</v>
      </c>
      <c r="L660">
        <f t="shared" si="95"/>
        <v>10</v>
      </c>
      <c r="M660">
        <f t="shared" si="95"/>
        <v>10</v>
      </c>
    </row>
    <row r="661" spans="1:13">
      <c r="A661" t="str">
        <f t="shared" si="99"/>
        <v>100_60</v>
      </c>
      <c r="B661">
        <f t="shared" si="96"/>
        <v>60</v>
      </c>
      <c r="C661">
        <f t="shared" si="94"/>
        <v>100</v>
      </c>
      <c r="D661">
        <f t="shared" si="97"/>
        <v>10</v>
      </c>
      <c r="E661">
        <f t="shared" si="98"/>
        <v>10</v>
      </c>
      <c r="F661">
        <f t="shared" si="95"/>
        <v>10</v>
      </c>
      <c r="G661">
        <f t="shared" si="95"/>
        <v>10</v>
      </c>
      <c r="H661">
        <f t="shared" si="95"/>
        <v>10</v>
      </c>
      <c r="I661">
        <f t="shared" si="95"/>
        <v>10</v>
      </c>
      <c r="J661">
        <f t="shared" si="95"/>
        <v>10</v>
      </c>
      <c r="K661">
        <f t="shared" si="95"/>
        <v>10</v>
      </c>
      <c r="L661">
        <f t="shared" si="95"/>
        <v>10</v>
      </c>
      <c r="M661">
        <f t="shared" si="95"/>
        <v>10</v>
      </c>
    </row>
    <row r="662" spans="1:13">
      <c r="A662" t="str">
        <f t="shared" si="99"/>
        <v>95_31</v>
      </c>
      <c r="B662">
        <v>31</v>
      </c>
      <c r="C662">
        <f>SUM(D662:M662)</f>
        <v>95</v>
      </c>
      <c r="D662">
        <v>10</v>
      </c>
      <c r="E662">
        <v>5</v>
      </c>
      <c r="F662">
        <v>10</v>
      </c>
      <c r="G662">
        <v>10</v>
      </c>
      <c r="H662">
        <v>10</v>
      </c>
      <c r="I662">
        <v>10</v>
      </c>
      <c r="J662">
        <v>10</v>
      </c>
      <c r="K662">
        <v>10</v>
      </c>
      <c r="L662">
        <v>10</v>
      </c>
      <c r="M662">
        <v>10</v>
      </c>
    </row>
    <row r="663" spans="1:13">
      <c r="A663" t="str">
        <f t="shared" si="99"/>
        <v>95_32</v>
      </c>
      <c r="B663">
        <f>B662+1</f>
        <v>32</v>
      </c>
      <c r="C663">
        <f t="shared" ref="C663:C691" si="100">SUM(D663:M663)</f>
        <v>95</v>
      </c>
      <c r="D663">
        <f>M662</f>
        <v>10</v>
      </c>
      <c r="E663">
        <f>D662</f>
        <v>10</v>
      </c>
      <c r="F663">
        <f t="shared" ref="F663:M691" si="101">E662</f>
        <v>5</v>
      </c>
      <c r="G663">
        <f t="shared" si="101"/>
        <v>10</v>
      </c>
      <c r="H663">
        <f t="shared" si="101"/>
        <v>10</v>
      </c>
      <c r="I663">
        <f t="shared" si="101"/>
        <v>10</v>
      </c>
      <c r="J663">
        <f t="shared" si="101"/>
        <v>10</v>
      </c>
      <c r="K663">
        <f t="shared" si="101"/>
        <v>10</v>
      </c>
      <c r="L663">
        <f t="shared" si="101"/>
        <v>10</v>
      </c>
      <c r="M663">
        <f>L662</f>
        <v>10</v>
      </c>
    </row>
    <row r="664" spans="1:13">
      <c r="A664" t="str">
        <f t="shared" si="99"/>
        <v>95_33</v>
      </c>
      <c r="B664">
        <f t="shared" si="96"/>
        <v>33</v>
      </c>
      <c r="C664">
        <f t="shared" si="100"/>
        <v>95</v>
      </c>
      <c r="D664">
        <f>M663</f>
        <v>10</v>
      </c>
      <c r="E664">
        <f>D663</f>
        <v>10</v>
      </c>
      <c r="F664">
        <f t="shared" si="101"/>
        <v>10</v>
      </c>
      <c r="G664">
        <f t="shared" si="101"/>
        <v>5</v>
      </c>
      <c r="H664">
        <f t="shared" si="101"/>
        <v>10</v>
      </c>
      <c r="I664">
        <f t="shared" si="101"/>
        <v>10</v>
      </c>
      <c r="J664">
        <f t="shared" si="101"/>
        <v>10</v>
      </c>
      <c r="K664">
        <f t="shared" si="101"/>
        <v>10</v>
      </c>
      <c r="L664">
        <f t="shared" si="101"/>
        <v>10</v>
      </c>
      <c r="M664">
        <f>L663</f>
        <v>10</v>
      </c>
    </row>
    <row r="665" spans="1:13">
      <c r="A665" t="str">
        <f t="shared" si="99"/>
        <v>95_34</v>
      </c>
      <c r="B665">
        <f t="shared" si="96"/>
        <v>34</v>
      </c>
      <c r="C665">
        <f t="shared" si="100"/>
        <v>95</v>
      </c>
      <c r="D665">
        <f t="shared" ref="D665:D691" si="102">M664</f>
        <v>10</v>
      </c>
      <c r="E665">
        <f t="shared" ref="E665:E691" si="103">D664</f>
        <v>10</v>
      </c>
      <c r="F665">
        <f t="shared" si="101"/>
        <v>10</v>
      </c>
      <c r="G665">
        <f t="shared" si="101"/>
        <v>10</v>
      </c>
      <c r="H665">
        <f t="shared" si="101"/>
        <v>5</v>
      </c>
      <c r="I665">
        <f t="shared" si="101"/>
        <v>10</v>
      </c>
      <c r="J665">
        <f t="shared" si="101"/>
        <v>10</v>
      </c>
      <c r="K665">
        <f t="shared" si="101"/>
        <v>10</v>
      </c>
      <c r="L665">
        <f t="shared" si="101"/>
        <v>10</v>
      </c>
      <c r="M665">
        <f t="shared" si="101"/>
        <v>10</v>
      </c>
    </row>
    <row r="666" spans="1:13">
      <c r="A666" t="str">
        <f t="shared" si="99"/>
        <v>95_35</v>
      </c>
      <c r="B666">
        <f t="shared" si="96"/>
        <v>35</v>
      </c>
      <c r="C666">
        <f t="shared" si="100"/>
        <v>95</v>
      </c>
      <c r="D666">
        <f t="shared" si="102"/>
        <v>10</v>
      </c>
      <c r="E666">
        <f t="shared" si="103"/>
        <v>10</v>
      </c>
      <c r="F666">
        <f t="shared" si="101"/>
        <v>10</v>
      </c>
      <c r="G666">
        <f t="shared" si="101"/>
        <v>10</v>
      </c>
      <c r="H666">
        <f t="shared" si="101"/>
        <v>10</v>
      </c>
      <c r="I666">
        <f t="shared" si="101"/>
        <v>5</v>
      </c>
      <c r="J666">
        <f t="shared" si="101"/>
        <v>10</v>
      </c>
      <c r="K666">
        <f t="shared" si="101"/>
        <v>10</v>
      </c>
      <c r="L666">
        <f t="shared" si="101"/>
        <v>10</v>
      </c>
      <c r="M666">
        <f t="shared" si="101"/>
        <v>10</v>
      </c>
    </row>
    <row r="667" spans="1:13">
      <c r="A667" t="str">
        <f t="shared" si="99"/>
        <v>95_36</v>
      </c>
      <c r="B667">
        <f t="shared" si="96"/>
        <v>36</v>
      </c>
      <c r="C667">
        <f t="shared" si="100"/>
        <v>95</v>
      </c>
      <c r="D667">
        <f t="shared" si="102"/>
        <v>10</v>
      </c>
      <c r="E667">
        <f t="shared" si="103"/>
        <v>10</v>
      </c>
      <c r="F667">
        <f t="shared" si="101"/>
        <v>10</v>
      </c>
      <c r="G667">
        <f t="shared" si="101"/>
        <v>10</v>
      </c>
      <c r="H667">
        <f t="shared" si="101"/>
        <v>10</v>
      </c>
      <c r="I667">
        <f t="shared" si="101"/>
        <v>10</v>
      </c>
      <c r="J667">
        <f t="shared" si="101"/>
        <v>5</v>
      </c>
      <c r="K667">
        <f t="shared" si="101"/>
        <v>10</v>
      </c>
      <c r="L667">
        <f t="shared" si="101"/>
        <v>10</v>
      </c>
      <c r="M667">
        <f t="shared" si="101"/>
        <v>10</v>
      </c>
    </row>
    <row r="668" spans="1:13">
      <c r="A668" t="str">
        <f t="shared" si="99"/>
        <v>95_37</v>
      </c>
      <c r="B668">
        <f t="shared" si="96"/>
        <v>37</v>
      </c>
      <c r="C668">
        <f t="shared" si="100"/>
        <v>95</v>
      </c>
      <c r="D668">
        <f t="shared" si="102"/>
        <v>10</v>
      </c>
      <c r="E668">
        <f t="shared" si="103"/>
        <v>10</v>
      </c>
      <c r="F668">
        <f t="shared" si="101"/>
        <v>10</v>
      </c>
      <c r="G668">
        <f t="shared" si="101"/>
        <v>10</v>
      </c>
      <c r="H668">
        <f t="shared" si="101"/>
        <v>10</v>
      </c>
      <c r="I668">
        <f t="shared" si="101"/>
        <v>10</v>
      </c>
      <c r="J668">
        <f t="shared" si="101"/>
        <v>10</v>
      </c>
      <c r="K668">
        <f t="shared" si="101"/>
        <v>5</v>
      </c>
      <c r="L668">
        <f t="shared" si="101"/>
        <v>10</v>
      </c>
      <c r="M668">
        <f t="shared" si="101"/>
        <v>10</v>
      </c>
    </row>
    <row r="669" spans="1:13">
      <c r="A669" t="str">
        <f t="shared" si="99"/>
        <v>95_38</v>
      </c>
      <c r="B669">
        <f t="shared" si="96"/>
        <v>38</v>
      </c>
      <c r="C669">
        <f t="shared" si="100"/>
        <v>95</v>
      </c>
      <c r="D669">
        <f t="shared" si="102"/>
        <v>10</v>
      </c>
      <c r="E669">
        <f t="shared" si="103"/>
        <v>10</v>
      </c>
      <c r="F669">
        <f t="shared" si="101"/>
        <v>10</v>
      </c>
      <c r="G669">
        <f t="shared" si="101"/>
        <v>10</v>
      </c>
      <c r="H669">
        <f t="shared" si="101"/>
        <v>10</v>
      </c>
      <c r="I669">
        <f t="shared" si="101"/>
        <v>10</v>
      </c>
      <c r="J669">
        <f t="shared" si="101"/>
        <v>10</v>
      </c>
      <c r="K669">
        <f t="shared" si="101"/>
        <v>10</v>
      </c>
      <c r="L669">
        <f t="shared" si="101"/>
        <v>5</v>
      </c>
      <c r="M669">
        <f t="shared" si="101"/>
        <v>10</v>
      </c>
    </row>
    <row r="670" spans="1:13">
      <c r="A670" t="str">
        <f t="shared" si="99"/>
        <v>95_39</v>
      </c>
      <c r="B670">
        <f t="shared" si="96"/>
        <v>39</v>
      </c>
      <c r="C670">
        <f t="shared" si="100"/>
        <v>95</v>
      </c>
      <c r="D670">
        <f t="shared" si="102"/>
        <v>10</v>
      </c>
      <c r="E670">
        <f t="shared" si="103"/>
        <v>10</v>
      </c>
      <c r="F670">
        <f t="shared" si="101"/>
        <v>10</v>
      </c>
      <c r="G670">
        <f t="shared" si="101"/>
        <v>10</v>
      </c>
      <c r="H670">
        <f t="shared" si="101"/>
        <v>10</v>
      </c>
      <c r="I670">
        <f t="shared" si="101"/>
        <v>10</v>
      </c>
      <c r="J670">
        <f t="shared" si="101"/>
        <v>10</v>
      </c>
      <c r="K670">
        <f t="shared" si="101"/>
        <v>10</v>
      </c>
      <c r="L670">
        <f t="shared" si="101"/>
        <v>10</v>
      </c>
      <c r="M670">
        <f t="shared" si="101"/>
        <v>5</v>
      </c>
    </row>
    <row r="671" spans="1:13">
      <c r="A671" t="str">
        <f t="shared" si="99"/>
        <v>95_40</v>
      </c>
      <c r="B671">
        <f t="shared" si="96"/>
        <v>40</v>
      </c>
      <c r="C671">
        <f t="shared" si="100"/>
        <v>95</v>
      </c>
      <c r="D671">
        <f t="shared" si="102"/>
        <v>5</v>
      </c>
      <c r="E671">
        <f t="shared" si="103"/>
        <v>10</v>
      </c>
      <c r="F671">
        <f t="shared" si="101"/>
        <v>10</v>
      </c>
      <c r="G671">
        <f t="shared" si="101"/>
        <v>10</v>
      </c>
      <c r="H671">
        <f t="shared" si="101"/>
        <v>10</v>
      </c>
      <c r="I671">
        <f t="shared" si="101"/>
        <v>10</v>
      </c>
      <c r="J671">
        <f t="shared" si="101"/>
        <v>10</v>
      </c>
      <c r="K671">
        <f t="shared" si="101"/>
        <v>10</v>
      </c>
      <c r="L671">
        <f t="shared" si="101"/>
        <v>10</v>
      </c>
      <c r="M671">
        <f t="shared" si="101"/>
        <v>10</v>
      </c>
    </row>
    <row r="672" spans="1:13">
      <c r="A672" t="str">
        <f t="shared" si="99"/>
        <v>95_41</v>
      </c>
      <c r="B672">
        <f t="shared" si="96"/>
        <v>41</v>
      </c>
      <c r="C672">
        <f t="shared" si="100"/>
        <v>95</v>
      </c>
      <c r="D672">
        <f t="shared" si="102"/>
        <v>10</v>
      </c>
      <c r="E672">
        <f t="shared" si="103"/>
        <v>5</v>
      </c>
      <c r="F672">
        <f t="shared" si="101"/>
        <v>10</v>
      </c>
      <c r="G672">
        <f t="shared" si="101"/>
        <v>10</v>
      </c>
      <c r="H672">
        <f t="shared" si="101"/>
        <v>10</v>
      </c>
      <c r="I672">
        <f t="shared" si="101"/>
        <v>10</v>
      </c>
      <c r="J672">
        <f t="shared" si="101"/>
        <v>10</v>
      </c>
      <c r="K672">
        <f t="shared" si="101"/>
        <v>10</v>
      </c>
      <c r="L672">
        <f t="shared" si="101"/>
        <v>10</v>
      </c>
      <c r="M672">
        <f t="shared" si="101"/>
        <v>10</v>
      </c>
    </row>
    <row r="673" spans="1:13">
      <c r="A673" t="str">
        <f t="shared" si="99"/>
        <v>95_42</v>
      </c>
      <c r="B673">
        <f t="shared" si="96"/>
        <v>42</v>
      </c>
      <c r="C673">
        <f t="shared" si="100"/>
        <v>95</v>
      </c>
      <c r="D673">
        <f t="shared" si="102"/>
        <v>10</v>
      </c>
      <c r="E673">
        <f t="shared" si="103"/>
        <v>10</v>
      </c>
      <c r="F673">
        <f t="shared" si="101"/>
        <v>5</v>
      </c>
      <c r="G673">
        <f t="shared" si="101"/>
        <v>10</v>
      </c>
      <c r="H673">
        <f t="shared" si="101"/>
        <v>10</v>
      </c>
      <c r="I673">
        <f t="shared" si="101"/>
        <v>10</v>
      </c>
      <c r="J673">
        <f t="shared" si="101"/>
        <v>10</v>
      </c>
      <c r="K673">
        <f t="shared" si="101"/>
        <v>10</v>
      </c>
      <c r="L673">
        <f t="shared" si="101"/>
        <v>10</v>
      </c>
      <c r="M673">
        <f t="shared" si="101"/>
        <v>10</v>
      </c>
    </row>
    <row r="674" spans="1:13">
      <c r="A674" t="str">
        <f t="shared" si="99"/>
        <v>95_43</v>
      </c>
      <c r="B674">
        <f t="shared" si="96"/>
        <v>43</v>
      </c>
      <c r="C674">
        <f t="shared" si="100"/>
        <v>95</v>
      </c>
      <c r="D674">
        <f t="shared" si="102"/>
        <v>10</v>
      </c>
      <c r="E674">
        <f t="shared" si="103"/>
        <v>10</v>
      </c>
      <c r="F674">
        <f t="shared" si="101"/>
        <v>10</v>
      </c>
      <c r="G674">
        <f t="shared" si="101"/>
        <v>5</v>
      </c>
      <c r="H674">
        <f t="shared" si="101"/>
        <v>10</v>
      </c>
      <c r="I674">
        <f t="shared" si="101"/>
        <v>10</v>
      </c>
      <c r="J674">
        <f t="shared" si="101"/>
        <v>10</v>
      </c>
      <c r="K674">
        <f t="shared" si="101"/>
        <v>10</v>
      </c>
      <c r="L674">
        <f t="shared" si="101"/>
        <v>10</v>
      </c>
      <c r="M674">
        <f t="shared" si="101"/>
        <v>10</v>
      </c>
    </row>
    <row r="675" spans="1:13">
      <c r="A675" t="str">
        <f t="shared" si="99"/>
        <v>95_44</v>
      </c>
      <c r="B675">
        <f t="shared" si="96"/>
        <v>44</v>
      </c>
      <c r="C675">
        <f t="shared" si="100"/>
        <v>95</v>
      </c>
      <c r="D675">
        <f t="shared" si="102"/>
        <v>10</v>
      </c>
      <c r="E675">
        <f t="shared" si="103"/>
        <v>10</v>
      </c>
      <c r="F675">
        <f t="shared" si="101"/>
        <v>10</v>
      </c>
      <c r="G675">
        <f t="shared" si="101"/>
        <v>10</v>
      </c>
      <c r="H675">
        <f t="shared" si="101"/>
        <v>5</v>
      </c>
      <c r="I675">
        <f t="shared" si="101"/>
        <v>10</v>
      </c>
      <c r="J675">
        <f t="shared" si="101"/>
        <v>10</v>
      </c>
      <c r="K675">
        <f t="shared" si="101"/>
        <v>10</v>
      </c>
      <c r="L675">
        <f t="shared" si="101"/>
        <v>10</v>
      </c>
      <c r="M675">
        <f t="shared" si="101"/>
        <v>10</v>
      </c>
    </row>
    <row r="676" spans="1:13">
      <c r="A676" t="str">
        <f t="shared" si="99"/>
        <v>95_45</v>
      </c>
      <c r="B676">
        <f t="shared" si="96"/>
        <v>45</v>
      </c>
      <c r="C676">
        <f t="shared" si="100"/>
        <v>95</v>
      </c>
      <c r="D676">
        <f t="shared" si="102"/>
        <v>10</v>
      </c>
      <c r="E676">
        <f t="shared" si="103"/>
        <v>10</v>
      </c>
      <c r="F676">
        <f t="shared" si="101"/>
        <v>10</v>
      </c>
      <c r="G676">
        <f t="shared" si="101"/>
        <v>10</v>
      </c>
      <c r="H676">
        <f t="shared" si="101"/>
        <v>10</v>
      </c>
      <c r="I676">
        <f t="shared" si="101"/>
        <v>5</v>
      </c>
      <c r="J676">
        <f t="shared" si="101"/>
        <v>10</v>
      </c>
      <c r="K676">
        <f t="shared" si="101"/>
        <v>10</v>
      </c>
      <c r="L676">
        <f t="shared" si="101"/>
        <v>10</v>
      </c>
      <c r="M676">
        <f t="shared" si="101"/>
        <v>10</v>
      </c>
    </row>
    <row r="677" spans="1:13">
      <c r="A677" t="str">
        <f t="shared" si="99"/>
        <v>95_46</v>
      </c>
      <c r="B677">
        <f t="shared" si="96"/>
        <v>46</v>
      </c>
      <c r="C677">
        <f t="shared" si="100"/>
        <v>95</v>
      </c>
      <c r="D677">
        <f t="shared" si="102"/>
        <v>10</v>
      </c>
      <c r="E677">
        <f t="shared" si="103"/>
        <v>10</v>
      </c>
      <c r="F677">
        <f t="shared" si="101"/>
        <v>10</v>
      </c>
      <c r="G677">
        <f t="shared" si="101"/>
        <v>10</v>
      </c>
      <c r="H677">
        <f t="shared" si="101"/>
        <v>10</v>
      </c>
      <c r="I677">
        <f t="shared" si="101"/>
        <v>10</v>
      </c>
      <c r="J677">
        <f t="shared" si="101"/>
        <v>5</v>
      </c>
      <c r="K677">
        <f t="shared" si="101"/>
        <v>10</v>
      </c>
      <c r="L677">
        <f t="shared" si="101"/>
        <v>10</v>
      </c>
      <c r="M677">
        <f t="shared" si="101"/>
        <v>10</v>
      </c>
    </row>
    <row r="678" spans="1:13">
      <c r="A678" t="str">
        <f t="shared" si="99"/>
        <v>95_47</v>
      </c>
      <c r="B678">
        <f t="shared" si="96"/>
        <v>47</v>
      </c>
      <c r="C678">
        <f t="shared" si="100"/>
        <v>95</v>
      </c>
      <c r="D678">
        <f t="shared" si="102"/>
        <v>10</v>
      </c>
      <c r="E678">
        <f t="shared" si="103"/>
        <v>10</v>
      </c>
      <c r="F678">
        <f t="shared" si="101"/>
        <v>10</v>
      </c>
      <c r="G678">
        <f t="shared" si="101"/>
        <v>10</v>
      </c>
      <c r="H678">
        <f t="shared" si="101"/>
        <v>10</v>
      </c>
      <c r="I678">
        <f t="shared" si="101"/>
        <v>10</v>
      </c>
      <c r="J678">
        <f t="shared" si="101"/>
        <v>10</v>
      </c>
      <c r="K678">
        <f t="shared" si="101"/>
        <v>5</v>
      </c>
      <c r="L678">
        <f t="shared" si="101"/>
        <v>10</v>
      </c>
      <c r="M678">
        <f t="shared" si="101"/>
        <v>10</v>
      </c>
    </row>
    <row r="679" spans="1:13">
      <c r="A679" t="str">
        <f t="shared" si="99"/>
        <v>95_48</v>
      </c>
      <c r="B679">
        <f t="shared" si="96"/>
        <v>48</v>
      </c>
      <c r="C679">
        <f t="shared" si="100"/>
        <v>95</v>
      </c>
      <c r="D679">
        <f t="shared" si="102"/>
        <v>10</v>
      </c>
      <c r="E679">
        <f t="shared" si="103"/>
        <v>10</v>
      </c>
      <c r="F679">
        <f t="shared" si="101"/>
        <v>10</v>
      </c>
      <c r="G679">
        <f t="shared" si="101"/>
        <v>10</v>
      </c>
      <c r="H679">
        <f t="shared" si="101"/>
        <v>10</v>
      </c>
      <c r="I679">
        <f t="shared" si="101"/>
        <v>10</v>
      </c>
      <c r="J679">
        <f t="shared" si="101"/>
        <v>10</v>
      </c>
      <c r="K679">
        <f t="shared" si="101"/>
        <v>10</v>
      </c>
      <c r="L679">
        <f t="shared" si="101"/>
        <v>5</v>
      </c>
      <c r="M679">
        <f t="shared" si="101"/>
        <v>10</v>
      </c>
    </row>
    <row r="680" spans="1:13">
      <c r="A680" t="str">
        <f t="shared" si="99"/>
        <v>95_49</v>
      </c>
      <c r="B680">
        <f t="shared" si="96"/>
        <v>49</v>
      </c>
      <c r="C680">
        <f t="shared" si="100"/>
        <v>95</v>
      </c>
      <c r="D680">
        <f t="shared" si="102"/>
        <v>10</v>
      </c>
      <c r="E680">
        <f t="shared" si="103"/>
        <v>10</v>
      </c>
      <c r="F680">
        <f t="shared" si="101"/>
        <v>10</v>
      </c>
      <c r="G680">
        <f t="shared" si="101"/>
        <v>10</v>
      </c>
      <c r="H680">
        <f t="shared" si="101"/>
        <v>10</v>
      </c>
      <c r="I680">
        <f t="shared" si="101"/>
        <v>10</v>
      </c>
      <c r="J680">
        <f t="shared" si="101"/>
        <v>10</v>
      </c>
      <c r="K680">
        <f t="shared" si="101"/>
        <v>10</v>
      </c>
      <c r="L680">
        <f t="shared" si="101"/>
        <v>10</v>
      </c>
      <c r="M680">
        <f t="shared" si="101"/>
        <v>5</v>
      </c>
    </row>
    <row r="681" spans="1:13">
      <c r="A681" t="str">
        <f t="shared" si="99"/>
        <v>95_50</v>
      </c>
      <c r="B681">
        <f t="shared" si="96"/>
        <v>50</v>
      </c>
      <c r="C681">
        <f t="shared" si="100"/>
        <v>95</v>
      </c>
      <c r="D681">
        <f t="shared" si="102"/>
        <v>5</v>
      </c>
      <c r="E681">
        <f t="shared" si="103"/>
        <v>10</v>
      </c>
      <c r="F681">
        <f t="shared" si="101"/>
        <v>10</v>
      </c>
      <c r="G681">
        <f t="shared" si="101"/>
        <v>10</v>
      </c>
      <c r="H681">
        <f t="shared" si="101"/>
        <v>10</v>
      </c>
      <c r="I681">
        <f t="shared" si="101"/>
        <v>10</v>
      </c>
      <c r="J681">
        <f t="shared" si="101"/>
        <v>10</v>
      </c>
      <c r="K681">
        <f t="shared" si="101"/>
        <v>10</v>
      </c>
      <c r="L681">
        <f t="shared" si="101"/>
        <v>10</v>
      </c>
      <c r="M681">
        <f t="shared" si="101"/>
        <v>10</v>
      </c>
    </row>
    <row r="682" spans="1:13">
      <c r="A682" t="str">
        <f t="shared" si="99"/>
        <v>95_51</v>
      </c>
      <c r="B682">
        <f t="shared" si="96"/>
        <v>51</v>
      </c>
      <c r="C682">
        <f t="shared" si="100"/>
        <v>95</v>
      </c>
      <c r="D682">
        <f t="shared" si="102"/>
        <v>10</v>
      </c>
      <c r="E682">
        <f t="shared" si="103"/>
        <v>5</v>
      </c>
      <c r="F682">
        <f t="shared" si="101"/>
        <v>10</v>
      </c>
      <c r="G682">
        <f t="shared" si="101"/>
        <v>10</v>
      </c>
      <c r="H682">
        <f t="shared" si="101"/>
        <v>10</v>
      </c>
      <c r="I682">
        <f t="shared" si="101"/>
        <v>10</v>
      </c>
      <c r="J682">
        <f t="shared" si="101"/>
        <v>10</v>
      </c>
      <c r="K682">
        <f t="shared" si="101"/>
        <v>10</v>
      </c>
      <c r="L682">
        <f t="shared" si="101"/>
        <v>10</v>
      </c>
      <c r="M682">
        <f t="shared" si="101"/>
        <v>10</v>
      </c>
    </row>
    <row r="683" spans="1:13">
      <c r="A683" t="str">
        <f t="shared" si="99"/>
        <v>95_52</v>
      </c>
      <c r="B683">
        <f t="shared" si="96"/>
        <v>52</v>
      </c>
      <c r="C683">
        <f t="shared" si="100"/>
        <v>95</v>
      </c>
      <c r="D683">
        <f t="shared" si="102"/>
        <v>10</v>
      </c>
      <c r="E683">
        <f t="shared" si="103"/>
        <v>10</v>
      </c>
      <c r="F683">
        <f t="shared" si="101"/>
        <v>5</v>
      </c>
      <c r="G683">
        <f t="shared" si="101"/>
        <v>10</v>
      </c>
      <c r="H683">
        <f t="shared" si="101"/>
        <v>10</v>
      </c>
      <c r="I683">
        <f t="shared" si="101"/>
        <v>10</v>
      </c>
      <c r="J683">
        <f t="shared" si="101"/>
        <v>10</v>
      </c>
      <c r="K683">
        <f t="shared" si="101"/>
        <v>10</v>
      </c>
      <c r="L683">
        <f t="shared" si="101"/>
        <v>10</v>
      </c>
      <c r="M683">
        <f t="shared" si="101"/>
        <v>10</v>
      </c>
    </row>
    <row r="684" spans="1:13">
      <c r="A684" t="str">
        <f t="shared" si="99"/>
        <v>95_53</v>
      </c>
      <c r="B684">
        <f t="shared" si="96"/>
        <v>53</v>
      </c>
      <c r="C684">
        <f t="shared" si="100"/>
        <v>95</v>
      </c>
      <c r="D684">
        <f t="shared" si="102"/>
        <v>10</v>
      </c>
      <c r="E684">
        <f t="shared" si="103"/>
        <v>10</v>
      </c>
      <c r="F684">
        <f t="shared" si="101"/>
        <v>10</v>
      </c>
      <c r="G684">
        <f t="shared" si="101"/>
        <v>5</v>
      </c>
      <c r="H684">
        <f t="shared" si="101"/>
        <v>10</v>
      </c>
      <c r="I684">
        <f t="shared" si="101"/>
        <v>10</v>
      </c>
      <c r="J684">
        <f t="shared" si="101"/>
        <v>10</v>
      </c>
      <c r="K684">
        <f t="shared" si="101"/>
        <v>10</v>
      </c>
      <c r="L684">
        <f t="shared" si="101"/>
        <v>10</v>
      </c>
      <c r="M684">
        <f t="shared" si="101"/>
        <v>10</v>
      </c>
    </row>
    <row r="685" spans="1:13">
      <c r="A685" t="str">
        <f t="shared" si="99"/>
        <v>95_54</v>
      </c>
      <c r="B685">
        <f t="shared" si="96"/>
        <v>54</v>
      </c>
      <c r="C685">
        <f t="shared" si="100"/>
        <v>95</v>
      </c>
      <c r="D685">
        <f t="shared" si="102"/>
        <v>10</v>
      </c>
      <c r="E685">
        <f t="shared" si="103"/>
        <v>10</v>
      </c>
      <c r="F685">
        <f t="shared" si="101"/>
        <v>10</v>
      </c>
      <c r="G685">
        <f t="shared" si="101"/>
        <v>10</v>
      </c>
      <c r="H685">
        <f t="shared" si="101"/>
        <v>5</v>
      </c>
      <c r="I685">
        <f t="shared" si="101"/>
        <v>10</v>
      </c>
      <c r="J685">
        <f t="shared" si="101"/>
        <v>10</v>
      </c>
      <c r="K685">
        <f t="shared" si="101"/>
        <v>10</v>
      </c>
      <c r="L685">
        <f t="shared" si="101"/>
        <v>10</v>
      </c>
      <c r="M685">
        <f t="shared" si="101"/>
        <v>10</v>
      </c>
    </row>
    <row r="686" spans="1:13">
      <c r="A686" t="str">
        <f t="shared" si="99"/>
        <v>95_55</v>
      </c>
      <c r="B686">
        <f t="shared" si="96"/>
        <v>55</v>
      </c>
      <c r="C686">
        <f t="shared" si="100"/>
        <v>95</v>
      </c>
      <c r="D686">
        <f t="shared" si="102"/>
        <v>10</v>
      </c>
      <c r="E686">
        <f t="shared" si="103"/>
        <v>10</v>
      </c>
      <c r="F686">
        <f t="shared" si="101"/>
        <v>10</v>
      </c>
      <c r="G686">
        <f t="shared" si="101"/>
        <v>10</v>
      </c>
      <c r="H686">
        <f t="shared" si="101"/>
        <v>10</v>
      </c>
      <c r="I686">
        <f t="shared" si="101"/>
        <v>5</v>
      </c>
      <c r="J686">
        <f t="shared" si="101"/>
        <v>10</v>
      </c>
      <c r="K686">
        <f t="shared" si="101"/>
        <v>10</v>
      </c>
      <c r="L686">
        <f t="shared" si="101"/>
        <v>10</v>
      </c>
      <c r="M686">
        <f t="shared" si="101"/>
        <v>10</v>
      </c>
    </row>
    <row r="687" spans="1:13">
      <c r="A687" t="str">
        <f t="shared" si="99"/>
        <v>95_56</v>
      </c>
      <c r="B687">
        <f t="shared" si="96"/>
        <v>56</v>
      </c>
      <c r="C687">
        <f t="shared" si="100"/>
        <v>95</v>
      </c>
      <c r="D687">
        <f t="shared" si="102"/>
        <v>10</v>
      </c>
      <c r="E687">
        <f t="shared" si="103"/>
        <v>10</v>
      </c>
      <c r="F687">
        <f t="shared" si="101"/>
        <v>10</v>
      </c>
      <c r="G687">
        <f t="shared" si="101"/>
        <v>10</v>
      </c>
      <c r="H687">
        <f t="shared" si="101"/>
        <v>10</v>
      </c>
      <c r="I687">
        <f t="shared" si="101"/>
        <v>10</v>
      </c>
      <c r="J687">
        <f t="shared" si="101"/>
        <v>5</v>
      </c>
      <c r="K687">
        <f t="shared" si="101"/>
        <v>10</v>
      </c>
      <c r="L687">
        <f t="shared" si="101"/>
        <v>10</v>
      </c>
      <c r="M687">
        <f t="shared" si="101"/>
        <v>10</v>
      </c>
    </row>
    <row r="688" spans="1:13">
      <c r="A688" t="str">
        <f t="shared" si="99"/>
        <v>95_57</v>
      </c>
      <c r="B688">
        <f t="shared" si="96"/>
        <v>57</v>
      </c>
      <c r="C688">
        <f t="shared" si="100"/>
        <v>95</v>
      </c>
      <c r="D688">
        <f t="shared" si="102"/>
        <v>10</v>
      </c>
      <c r="E688">
        <f t="shared" si="103"/>
        <v>10</v>
      </c>
      <c r="F688">
        <f t="shared" si="101"/>
        <v>10</v>
      </c>
      <c r="G688">
        <f t="shared" si="101"/>
        <v>10</v>
      </c>
      <c r="H688">
        <f t="shared" si="101"/>
        <v>10</v>
      </c>
      <c r="I688">
        <f t="shared" si="101"/>
        <v>10</v>
      </c>
      <c r="J688">
        <f t="shared" si="101"/>
        <v>10</v>
      </c>
      <c r="K688">
        <f t="shared" si="101"/>
        <v>5</v>
      </c>
      <c r="L688">
        <f t="shared" si="101"/>
        <v>10</v>
      </c>
      <c r="M688">
        <f t="shared" si="101"/>
        <v>10</v>
      </c>
    </row>
    <row r="689" spans="1:13">
      <c r="A689" t="str">
        <f t="shared" si="99"/>
        <v>95_58</v>
      </c>
      <c r="B689">
        <f t="shared" si="96"/>
        <v>58</v>
      </c>
      <c r="C689">
        <f t="shared" si="100"/>
        <v>95</v>
      </c>
      <c r="D689">
        <f t="shared" si="102"/>
        <v>10</v>
      </c>
      <c r="E689">
        <f t="shared" si="103"/>
        <v>10</v>
      </c>
      <c r="F689">
        <f t="shared" si="101"/>
        <v>10</v>
      </c>
      <c r="G689">
        <f t="shared" si="101"/>
        <v>10</v>
      </c>
      <c r="H689">
        <f t="shared" si="101"/>
        <v>10</v>
      </c>
      <c r="I689">
        <f t="shared" si="101"/>
        <v>10</v>
      </c>
      <c r="J689">
        <f t="shared" si="101"/>
        <v>10</v>
      </c>
      <c r="K689">
        <f t="shared" si="101"/>
        <v>10</v>
      </c>
      <c r="L689">
        <f t="shared" si="101"/>
        <v>5</v>
      </c>
      <c r="M689">
        <f t="shared" si="101"/>
        <v>10</v>
      </c>
    </row>
    <row r="690" spans="1:13">
      <c r="A690" t="str">
        <f t="shared" si="99"/>
        <v>95_59</v>
      </c>
      <c r="B690">
        <f t="shared" si="96"/>
        <v>59</v>
      </c>
      <c r="C690">
        <f t="shared" si="100"/>
        <v>95</v>
      </c>
      <c r="D690">
        <f t="shared" si="102"/>
        <v>10</v>
      </c>
      <c r="E690">
        <f t="shared" si="103"/>
        <v>10</v>
      </c>
      <c r="F690">
        <f t="shared" si="101"/>
        <v>10</v>
      </c>
      <c r="G690">
        <f t="shared" si="101"/>
        <v>10</v>
      </c>
      <c r="H690">
        <f t="shared" si="101"/>
        <v>10</v>
      </c>
      <c r="I690">
        <f t="shared" si="101"/>
        <v>10</v>
      </c>
      <c r="J690">
        <f t="shared" si="101"/>
        <v>10</v>
      </c>
      <c r="K690">
        <f t="shared" si="101"/>
        <v>10</v>
      </c>
      <c r="L690">
        <f t="shared" si="101"/>
        <v>10</v>
      </c>
      <c r="M690">
        <f t="shared" si="101"/>
        <v>5</v>
      </c>
    </row>
    <row r="691" spans="1:13">
      <c r="A691" t="str">
        <f t="shared" si="99"/>
        <v>95_60</v>
      </c>
      <c r="B691">
        <f t="shared" si="96"/>
        <v>60</v>
      </c>
      <c r="C691">
        <f t="shared" si="100"/>
        <v>95</v>
      </c>
      <c r="D691">
        <f t="shared" si="102"/>
        <v>5</v>
      </c>
      <c r="E691">
        <f t="shared" si="103"/>
        <v>10</v>
      </c>
      <c r="F691">
        <f t="shared" si="101"/>
        <v>10</v>
      </c>
      <c r="G691">
        <f t="shared" si="101"/>
        <v>10</v>
      </c>
      <c r="H691">
        <f t="shared" si="101"/>
        <v>10</v>
      </c>
      <c r="I691">
        <f t="shared" si="101"/>
        <v>10</v>
      </c>
      <c r="J691">
        <f t="shared" si="101"/>
        <v>10</v>
      </c>
      <c r="K691">
        <f t="shared" si="101"/>
        <v>10</v>
      </c>
      <c r="L691">
        <f t="shared" si="101"/>
        <v>10</v>
      </c>
      <c r="M691">
        <f t="shared" si="101"/>
        <v>10</v>
      </c>
    </row>
    <row r="692" spans="1:13">
      <c r="A692" t="str">
        <f t="shared" si="99"/>
        <v>90_31</v>
      </c>
      <c r="B692">
        <v>31</v>
      </c>
      <c r="C692">
        <f>SUM(D692:M692)</f>
        <v>90</v>
      </c>
      <c r="D692">
        <v>10</v>
      </c>
      <c r="E692">
        <v>10</v>
      </c>
      <c r="F692">
        <v>5</v>
      </c>
      <c r="G692">
        <v>10</v>
      </c>
      <c r="H692">
        <v>10</v>
      </c>
      <c r="I692">
        <v>5</v>
      </c>
      <c r="J692">
        <v>10</v>
      </c>
      <c r="K692">
        <v>10</v>
      </c>
      <c r="L692">
        <v>10</v>
      </c>
      <c r="M692">
        <v>10</v>
      </c>
    </row>
    <row r="693" spans="1:13">
      <c r="A693" t="str">
        <f t="shared" si="99"/>
        <v>90_32</v>
      </c>
      <c r="B693">
        <f>B692+1</f>
        <v>32</v>
      </c>
      <c r="C693">
        <f t="shared" ref="C693:C721" si="104">SUM(D693:M693)</f>
        <v>90</v>
      </c>
      <c r="D693">
        <f>M692</f>
        <v>10</v>
      </c>
      <c r="E693">
        <f>D692</f>
        <v>10</v>
      </c>
      <c r="F693">
        <f t="shared" ref="F693:M721" si="105">E692</f>
        <v>10</v>
      </c>
      <c r="G693">
        <f t="shared" si="105"/>
        <v>5</v>
      </c>
      <c r="H693">
        <f t="shared" si="105"/>
        <v>10</v>
      </c>
      <c r="I693">
        <f t="shared" si="105"/>
        <v>10</v>
      </c>
      <c r="J693">
        <f t="shared" si="105"/>
        <v>5</v>
      </c>
      <c r="K693">
        <f t="shared" si="105"/>
        <v>10</v>
      </c>
      <c r="L693">
        <f t="shared" si="105"/>
        <v>10</v>
      </c>
      <c r="M693">
        <f>L692</f>
        <v>10</v>
      </c>
    </row>
    <row r="694" spans="1:13">
      <c r="A694" t="str">
        <f t="shared" si="99"/>
        <v>90_33</v>
      </c>
      <c r="B694">
        <f t="shared" ref="B694:B721" si="106">B693+1</f>
        <v>33</v>
      </c>
      <c r="C694">
        <f t="shared" si="104"/>
        <v>90</v>
      </c>
      <c r="D694">
        <f>M693</f>
        <v>10</v>
      </c>
      <c r="E694">
        <f>D693</f>
        <v>10</v>
      </c>
      <c r="F694">
        <f t="shared" si="105"/>
        <v>10</v>
      </c>
      <c r="G694">
        <f t="shared" si="105"/>
        <v>10</v>
      </c>
      <c r="H694">
        <f t="shared" si="105"/>
        <v>5</v>
      </c>
      <c r="I694">
        <f t="shared" si="105"/>
        <v>10</v>
      </c>
      <c r="J694">
        <f t="shared" si="105"/>
        <v>10</v>
      </c>
      <c r="K694">
        <f t="shared" si="105"/>
        <v>5</v>
      </c>
      <c r="L694">
        <f t="shared" si="105"/>
        <v>10</v>
      </c>
      <c r="M694">
        <f>L693</f>
        <v>10</v>
      </c>
    </row>
    <row r="695" spans="1:13">
      <c r="A695" t="str">
        <f t="shared" si="99"/>
        <v>90_34</v>
      </c>
      <c r="B695">
        <f t="shared" si="106"/>
        <v>34</v>
      </c>
      <c r="C695">
        <f t="shared" si="104"/>
        <v>90</v>
      </c>
      <c r="D695">
        <f t="shared" ref="D695:D721" si="107">M694</f>
        <v>10</v>
      </c>
      <c r="E695">
        <f t="shared" ref="E695:E721" si="108">D694</f>
        <v>10</v>
      </c>
      <c r="F695">
        <f t="shared" si="105"/>
        <v>10</v>
      </c>
      <c r="G695">
        <f t="shared" si="105"/>
        <v>10</v>
      </c>
      <c r="H695">
        <f t="shared" si="105"/>
        <v>10</v>
      </c>
      <c r="I695">
        <f t="shared" si="105"/>
        <v>5</v>
      </c>
      <c r="J695">
        <f t="shared" si="105"/>
        <v>10</v>
      </c>
      <c r="K695">
        <f t="shared" si="105"/>
        <v>10</v>
      </c>
      <c r="L695">
        <f t="shared" si="105"/>
        <v>5</v>
      </c>
      <c r="M695">
        <f t="shared" si="105"/>
        <v>10</v>
      </c>
    </row>
    <row r="696" spans="1:13">
      <c r="A696" t="str">
        <f t="shared" si="99"/>
        <v>90_35</v>
      </c>
      <c r="B696">
        <f t="shared" si="106"/>
        <v>35</v>
      </c>
      <c r="C696">
        <f t="shared" si="104"/>
        <v>90</v>
      </c>
      <c r="D696">
        <f t="shared" si="107"/>
        <v>10</v>
      </c>
      <c r="E696">
        <f t="shared" si="108"/>
        <v>10</v>
      </c>
      <c r="F696">
        <f t="shared" si="105"/>
        <v>10</v>
      </c>
      <c r="G696">
        <f t="shared" si="105"/>
        <v>10</v>
      </c>
      <c r="H696">
        <f t="shared" si="105"/>
        <v>10</v>
      </c>
      <c r="I696">
        <f t="shared" si="105"/>
        <v>10</v>
      </c>
      <c r="J696">
        <f t="shared" si="105"/>
        <v>5</v>
      </c>
      <c r="K696">
        <f t="shared" si="105"/>
        <v>10</v>
      </c>
      <c r="L696">
        <f t="shared" si="105"/>
        <v>10</v>
      </c>
      <c r="M696">
        <f t="shared" si="105"/>
        <v>5</v>
      </c>
    </row>
    <row r="697" spans="1:13">
      <c r="A697" t="str">
        <f t="shared" si="99"/>
        <v>90_36</v>
      </c>
      <c r="B697">
        <f t="shared" si="106"/>
        <v>36</v>
      </c>
      <c r="C697">
        <f t="shared" si="104"/>
        <v>90</v>
      </c>
      <c r="D697">
        <f t="shared" si="107"/>
        <v>5</v>
      </c>
      <c r="E697">
        <f t="shared" si="108"/>
        <v>10</v>
      </c>
      <c r="F697">
        <f t="shared" si="105"/>
        <v>10</v>
      </c>
      <c r="G697">
        <f t="shared" si="105"/>
        <v>10</v>
      </c>
      <c r="H697">
        <f t="shared" si="105"/>
        <v>10</v>
      </c>
      <c r="I697">
        <f t="shared" si="105"/>
        <v>10</v>
      </c>
      <c r="J697">
        <f t="shared" si="105"/>
        <v>10</v>
      </c>
      <c r="K697">
        <f t="shared" si="105"/>
        <v>5</v>
      </c>
      <c r="L697">
        <f t="shared" si="105"/>
        <v>10</v>
      </c>
      <c r="M697">
        <f t="shared" si="105"/>
        <v>10</v>
      </c>
    </row>
    <row r="698" spans="1:13">
      <c r="A698" t="str">
        <f t="shared" si="99"/>
        <v>90_37</v>
      </c>
      <c r="B698">
        <f t="shared" si="106"/>
        <v>37</v>
      </c>
      <c r="C698">
        <f t="shared" si="104"/>
        <v>90</v>
      </c>
      <c r="D698">
        <f t="shared" si="107"/>
        <v>10</v>
      </c>
      <c r="E698">
        <f t="shared" si="108"/>
        <v>5</v>
      </c>
      <c r="F698">
        <f t="shared" si="105"/>
        <v>10</v>
      </c>
      <c r="G698">
        <f t="shared" si="105"/>
        <v>10</v>
      </c>
      <c r="H698">
        <f t="shared" si="105"/>
        <v>10</v>
      </c>
      <c r="I698">
        <f t="shared" si="105"/>
        <v>10</v>
      </c>
      <c r="J698">
        <f t="shared" si="105"/>
        <v>10</v>
      </c>
      <c r="K698">
        <f t="shared" si="105"/>
        <v>10</v>
      </c>
      <c r="L698">
        <f t="shared" si="105"/>
        <v>5</v>
      </c>
      <c r="M698">
        <f t="shared" si="105"/>
        <v>10</v>
      </c>
    </row>
    <row r="699" spans="1:13">
      <c r="A699" t="str">
        <f t="shared" si="99"/>
        <v>90_38</v>
      </c>
      <c r="B699">
        <f t="shared" si="106"/>
        <v>38</v>
      </c>
      <c r="C699">
        <f t="shared" si="104"/>
        <v>90</v>
      </c>
      <c r="D699">
        <f t="shared" si="107"/>
        <v>10</v>
      </c>
      <c r="E699">
        <f t="shared" si="108"/>
        <v>10</v>
      </c>
      <c r="F699">
        <f t="shared" si="105"/>
        <v>5</v>
      </c>
      <c r="G699">
        <f t="shared" si="105"/>
        <v>10</v>
      </c>
      <c r="H699">
        <f t="shared" si="105"/>
        <v>10</v>
      </c>
      <c r="I699">
        <f t="shared" si="105"/>
        <v>10</v>
      </c>
      <c r="J699">
        <f t="shared" si="105"/>
        <v>10</v>
      </c>
      <c r="K699">
        <f t="shared" si="105"/>
        <v>10</v>
      </c>
      <c r="L699">
        <f t="shared" si="105"/>
        <v>10</v>
      </c>
      <c r="M699">
        <f t="shared" si="105"/>
        <v>5</v>
      </c>
    </row>
    <row r="700" spans="1:13">
      <c r="A700" t="str">
        <f t="shared" si="99"/>
        <v>90_39</v>
      </c>
      <c r="B700">
        <f t="shared" si="106"/>
        <v>39</v>
      </c>
      <c r="C700">
        <f t="shared" si="104"/>
        <v>90</v>
      </c>
      <c r="D700">
        <f t="shared" si="107"/>
        <v>5</v>
      </c>
      <c r="E700">
        <f t="shared" si="108"/>
        <v>10</v>
      </c>
      <c r="F700">
        <f t="shared" si="105"/>
        <v>10</v>
      </c>
      <c r="G700">
        <f t="shared" si="105"/>
        <v>5</v>
      </c>
      <c r="H700">
        <f t="shared" si="105"/>
        <v>10</v>
      </c>
      <c r="I700">
        <f t="shared" si="105"/>
        <v>10</v>
      </c>
      <c r="J700">
        <f t="shared" si="105"/>
        <v>10</v>
      </c>
      <c r="K700">
        <f t="shared" si="105"/>
        <v>10</v>
      </c>
      <c r="L700">
        <f t="shared" si="105"/>
        <v>10</v>
      </c>
      <c r="M700">
        <f t="shared" si="105"/>
        <v>10</v>
      </c>
    </row>
    <row r="701" spans="1:13">
      <c r="A701" t="str">
        <f t="shared" si="99"/>
        <v>90_40</v>
      </c>
      <c r="B701">
        <f t="shared" si="106"/>
        <v>40</v>
      </c>
      <c r="C701">
        <f t="shared" si="104"/>
        <v>90</v>
      </c>
      <c r="D701">
        <f t="shared" si="107"/>
        <v>10</v>
      </c>
      <c r="E701">
        <f t="shared" si="108"/>
        <v>5</v>
      </c>
      <c r="F701">
        <f t="shared" si="105"/>
        <v>10</v>
      </c>
      <c r="G701">
        <f t="shared" si="105"/>
        <v>10</v>
      </c>
      <c r="H701">
        <f t="shared" si="105"/>
        <v>5</v>
      </c>
      <c r="I701">
        <f t="shared" si="105"/>
        <v>10</v>
      </c>
      <c r="J701">
        <f t="shared" si="105"/>
        <v>10</v>
      </c>
      <c r="K701">
        <f t="shared" si="105"/>
        <v>10</v>
      </c>
      <c r="L701">
        <f t="shared" si="105"/>
        <v>10</v>
      </c>
      <c r="M701">
        <f t="shared" si="105"/>
        <v>10</v>
      </c>
    </row>
    <row r="702" spans="1:13">
      <c r="A702" t="str">
        <f t="shared" si="99"/>
        <v>90_41</v>
      </c>
      <c r="B702">
        <f t="shared" si="106"/>
        <v>41</v>
      </c>
      <c r="C702">
        <f t="shared" si="104"/>
        <v>90</v>
      </c>
      <c r="D702">
        <f t="shared" si="107"/>
        <v>10</v>
      </c>
      <c r="E702">
        <f t="shared" si="108"/>
        <v>10</v>
      </c>
      <c r="F702">
        <f t="shared" si="105"/>
        <v>5</v>
      </c>
      <c r="G702">
        <f t="shared" si="105"/>
        <v>10</v>
      </c>
      <c r="H702">
        <f t="shared" si="105"/>
        <v>10</v>
      </c>
      <c r="I702">
        <f t="shared" si="105"/>
        <v>5</v>
      </c>
      <c r="J702">
        <f t="shared" si="105"/>
        <v>10</v>
      </c>
      <c r="K702">
        <f t="shared" si="105"/>
        <v>10</v>
      </c>
      <c r="L702">
        <f t="shared" si="105"/>
        <v>10</v>
      </c>
      <c r="M702">
        <f t="shared" si="105"/>
        <v>10</v>
      </c>
    </row>
    <row r="703" spans="1:13">
      <c r="A703" t="str">
        <f t="shared" si="99"/>
        <v>90_42</v>
      </c>
      <c r="B703">
        <f t="shared" si="106"/>
        <v>42</v>
      </c>
      <c r="C703">
        <f t="shared" si="104"/>
        <v>90</v>
      </c>
      <c r="D703">
        <f t="shared" si="107"/>
        <v>10</v>
      </c>
      <c r="E703">
        <f t="shared" si="108"/>
        <v>10</v>
      </c>
      <c r="F703">
        <f t="shared" si="105"/>
        <v>10</v>
      </c>
      <c r="G703">
        <f t="shared" si="105"/>
        <v>5</v>
      </c>
      <c r="H703">
        <f t="shared" si="105"/>
        <v>10</v>
      </c>
      <c r="I703">
        <f t="shared" si="105"/>
        <v>10</v>
      </c>
      <c r="J703">
        <f t="shared" si="105"/>
        <v>5</v>
      </c>
      <c r="K703">
        <f t="shared" si="105"/>
        <v>10</v>
      </c>
      <c r="L703">
        <f t="shared" si="105"/>
        <v>10</v>
      </c>
      <c r="M703">
        <f t="shared" si="105"/>
        <v>10</v>
      </c>
    </row>
    <row r="704" spans="1:13">
      <c r="A704" t="str">
        <f t="shared" si="99"/>
        <v>90_43</v>
      </c>
      <c r="B704">
        <f t="shared" si="106"/>
        <v>43</v>
      </c>
      <c r="C704">
        <f t="shared" si="104"/>
        <v>90</v>
      </c>
      <c r="D704">
        <f t="shared" si="107"/>
        <v>10</v>
      </c>
      <c r="E704">
        <f t="shared" si="108"/>
        <v>10</v>
      </c>
      <c r="F704">
        <f t="shared" si="105"/>
        <v>10</v>
      </c>
      <c r="G704">
        <f t="shared" si="105"/>
        <v>10</v>
      </c>
      <c r="H704">
        <f t="shared" si="105"/>
        <v>5</v>
      </c>
      <c r="I704">
        <f t="shared" si="105"/>
        <v>10</v>
      </c>
      <c r="J704">
        <f t="shared" si="105"/>
        <v>10</v>
      </c>
      <c r="K704">
        <f t="shared" si="105"/>
        <v>5</v>
      </c>
      <c r="L704">
        <f t="shared" si="105"/>
        <v>10</v>
      </c>
      <c r="M704">
        <f t="shared" si="105"/>
        <v>10</v>
      </c>
    </row>
    <row r="705" spans="1:13">
      <c r="A705" t="str">
        <f t="shared" si="99"/>
        <v>90_44</v>
      </c>
      <c r="B705">
        <f t="shared" si="106"/>
        <v>44</v>
      </c>
      <c r="C705">
        <f t="shared" si="104"/>
        <v>90</v>
      </c>
      <c r="D705">
        <f t="shared" si="107"/>
        <v>10</v>
      </c>
      <c r="E705">
        <f t="shared" si="108"/>
        <v>10</v>
      </c>
      <c r="F705">
        <f t="shared" si="105"/>
        <v>10</v>
      </c>
      <c r="G705">
        <f t="shared" si="105"/>
        <v>10</v>
      </c>
      <c r="H705">
        <f t="shared" si="105"/>
        <v>10</v>
      </c>
      <c r="I705">
        <f t="shared" si="105"/>
        <v>5</v>
      </c>
      <c r="J705">
        <f t="shared" si="105"/>
        <v>10</v>
      </c>
      <c r="K705">
        <f t="shared" si="105"/>
        <v>10</v>
      </c>
      <c r="L705">
        <f t="shared" si="105"/>
        <v>5</v>
      </c>
      <c r="M705">
        <f t="shared" si="105"/>
        <v>10</v>
      </c>
    </row>
    <row r="706" spans="1:13">
      <c r="A706" t="str">
        <f t="shared" si="99"/>
        <v>90_45</v>
      </c>
      <c r="B706">
        <f t="shared" si="106"/>
        <v>45</v>
      </c>
      <c r="C706">
        <f t="shared" si="104"/>
        <v>90</v>
      </c>
      <c r="D706">
        <f t="shared" si="107"/>
        <v>10</v>
      </c>
      <c r="E706">
        <f t="shared" si="108"/>
        <v>10</v>
      </c>
      <c r="F706">
        <f t="shared" si="105"/>
        <v>10</v>
      </c>
      <c r="G706">
        <f t="shared" si="105"/>
        <v>10</v>
      </c>
      <c r="H706">
        <f t="shared" si="105"/>
        <v>10</v>
      </c>
      <c r="I706">
        <f t="shared" si="105"/>
        <v>10</v>
      </c>
      <c r="J706">
        <f t="shared" si="105"/>
        <v>5</v>
      </c>
      <c r="K706">
        <f t="shared" si="105"/>
        <v>10</v>
      </c>
      <c r="L706">
        <f t="shared" si="105"/>
        <v>10</v>
      </c>
      <c r="M706">
        <f t="shared" si="105"/>
        <v>5</v>
      </c>
    </row>
    <row r="707" spans="1:13">
      <c r="A707" t="str">
        <f t="shared" ref="A707:A770" si="109">CONCATENATE(C707,"_",B707)</f>
        <v>90_46</v>
      </c>
      <c r="B707">
        <f t="shared" si="106"/>
        <v>46</v>
      </c>
      <c r="C707">
        <f t="shared" si="104"/>
        <v>90</v>
      </c>
      <c r="D707">
        <f t="shared" si="107"/>
        <v>5</v>
      </c>
      <c r="E707">
        <f t="shared" si="108"/>
        <v>10</v>
      </c>
      <c r="F707">
        <f t="shared" si="105"/>
        <v>10</v>
      </c>
      <c r="G707">
        <f t="shared" si="105"/>
        <v>10</v>
      </c>
      <c r="H707">
        <f t="shared" si="105"/>
        <v>10</v>
      </c>
      <c r="I707">
        <f t="shared" si="105"/>
        <v>10</v>
      </c>
      <c r="J707">
        <f t="shared" si="105"/>
        <v>10</v>
      </c>
      <c r="K707">
        <f t="shared" si="105"/>
        <v>5</v>
      </c>
      <c r="L707">
        <f t="shared" si="105"/>
        <v>10</v>
      </c>
      <c r="M707">
        <f t="shared" si="105"/>
        <v>10</v>
      </c>
    </row>
    <row r="708" spans="1:13">
      <c r="A708" t="str">
        <f t="shared" si="109"/>
        <v>90_47</v>
      </c>
      <c r="B708">
        <f t="shared" si="106"/>
        <v>47</v>
      </c>
      <c r="C708">
        <f t="shared" si="104"/>
        <v>90</v>
      </c>
      <c r="D708">
        <f t="shared" si="107"/>
        <v>10</v>
      </c>
      <c r="E708">
        <f t="shared" si="108"/>
        <v>5</v>
      </c>
      <c r="F708">
        <f t="shared" si="105"/>
        <v>10</v>
      </c>
      <c r="G708">
        <f t="shared" si="105"/>
        <v>10</v>
      </c>
      <c r="H708">
        <f t="shared" si="105"/>
        <v>10</v>
      </c>
      <c r="I708">
        <f t="shared" si="105"/>
        <v>10</v>
      </c>
      <c r="J708">
        <f t="shared" si="105"/>
        <v>10</v>
      </c>
      <c r="K708">
        <f t="shared" si="105"/>
        <v>10</v>
      </c>
      <c r="L708">
        <f t="shared" si="105"/>
        <v>5</v>
      </c>
      <c r="M708">
        <f t="shared" si="105"/>
        <v>10</v>
      </c>
    </row>
    <row r="709" spans="1:13">
      <c r="A709" t="str">
        <f t="shared" si="109"/>
        <v>90_48</v>
      </c>
      <c r="B709">
        <f t="shared" si="106"/>
        <v>48</v>
      </c>
      <c r="C709">
        <f t="shared" si="104"/>
        <v>90</v>
      </c>
      <c r="D709">
        <f t="shared" si="107"/>
        <v>10</v>
      </c>
      <c r="E709">
        <f t="shared" si="108"/>
        <v>10</v>
      </c>
      <c r="F709">
        <f t="shared" si="105"/>
        <v>5</v>
      </c>
      <c r="G709">
        <f t="shared" si="105"/>
        <v>10</v>
      </c>
      <c r="H709">
        <f t="shared" si="105"/>
        <v>10</v>
      </c>
      <c r="I709">
        <f t="shared" si="105"/>
        <v>10</v>
      </c>
      <c r="J709">
        <f t="shared" si="105"/>
        <v>10</v>
      </c>
      <c r="K709">
        <f t="shared" si="105"/>
        <v>10</v>
      </c>
      <c r="L709">
        <f t="shared" si="105"/>
        <v>10</v>
      </c>
      <c r="M709">
        <f t="shared" si="105"/>
        <v>5</v>
      </c>
    </row>
    <row r="710" spans="1:13">
      <c r="A710" t="str">
        <f t="shared" si="109"/>
        <v>90_49</v>
      </c>
      <c r="B710">
        <f t="shared" si="106"/>
        <v>49</v>
      </c>
      <c r="C710">
        <f t="shared" si="104"/>
        <v>90</v>
      </c>
      <c r="D710">
        <f t="shared" si="107"/>
        <v>5</v>
      </c>
      <c r="E710">
        <f t="shared" si="108"/>
        <v>10</v>
      </c>
      <c r="F710">
        <f t="shared" si="105"/>
        <v>10</v>
      </c>
      <c r="G710">
        <f t="shared" si="105"/>
        <v>5</v>
      </c>
      <c r="H710">
        <f t="shared" si="105"/>
        <v>10</v>
      </c>
      <c r="I710">
        <f t="shared" si="105"/>
        <v>10</v>
      </c>
      <c r="J710">
        <f t="shared" si="105"/>
        <v>10</v>
      </c>
      <c r="K710">
        <f t="shared" si="105"/>
        <v>10</v>
      </c>
      <c r="L710">
        <f t="shared" si="105"/>
        <v>10</v>
      </c>
      <c r="M710">
        <f t="shared" si="105"/>
        <v>10</v>
      </c>
    </row>
    <row r="711" spans="1:13">
      <c r="A711" t="str">
        <f t="shared" si="109"/>
        <v>90_50</v>
      </c>
      <c r="B711">
        <f t="shared" si="106"/>
        <v>50</v>
      </c>
      <c r="C711">
        <f t="shared" si="104"/>
        <v>90</v>
      </c>
      <c r="D711">
        <f t="shared" si="107"/>
        <v>10</v>
      </c>
      <c r="E711">
        <f t="shared" si="108"/>
        <v>5</v>
      </c>
      <c r="F711">
        <f t="shared" si="105"/>
        <v>10</v>
      </c>
      <c r="G711">
        <f t="shared" si="105"/>
        <v>10</v>
      </c>
      <c r="H711">
        <f t="shared" si="105"/>
        <v>5</v>
      </c>
      <c r="I711">
        <f t="shared" si="105"/>
        <v>10</v>
      </c>
      <c r="J711">
        <f t="shared" si="105"/>
        <v>10</v>
      </c>
      <c r="K711">
        <f t="shared" si="105"/>
        <v>10</v>
      </c>
      <c r="L711">
        <f t="shared" si="105"/>
        <v>10</v>
      </c>
      <c r="M711">
        <f t="shared" si="105"/>
        <v>10</v>
      </c>
    </row>
    <row r="712" spans="1:13">
      <c r="A712" t="str">
        <f t="shared" si="109"/>
        <v>90_51</v>
      </c>
      <c r="B712">
        <f t="shared" si="106"/>
        <v>51</v>
      </c>
      <c r="C712">
        <f t="shared" si="104"/>
        <v>90</v>
      </c>
      <c r="D712">
        <f t="shared" si="107"/>
        <v>10</v>
      </c>
      <c r="E712">
        <f t="shared" si="108"/>
        <v>10</v>
      </c>
      <c r="F712">
        <f t="shared" si="105"/>
        <v>5</v>
      </c>
      <c r="G712">
        <f t="shared" si="105"/>
        <v>10</v>
      </c>
      <c r="H712">
        <f t="shared" si="105"/>
        <v>10</v>
      </c>
      <c r="I712">
        <f t="shared" si="105"/>
        <v>5</v>
      </c>
      <c r="J712">
        <f t="shared" si="105"/>
        <v>10</v>
      </c>
      <c r="K712">
        <f t="shared" si="105"/>
        <v>10</v>
      </c>
      <c r="L712">
        <f t="shared" si="105"/>
        <v>10</v>
      </c>
      <c r="M712">
        <f t="shared" si="105"/>
        <v>10</v>
      </c>
    </row>
    <row r="713" spans="1:13">
      <c r="A713" t="str">
        <f t="shared" si="109"/>
        <v>90_52</v>
      </c>
      <c r="B713">
        <f t="shared" si="106"/>
        <v>52</v>
      </c>
      <c r="C713">
        <f t="shared" si="104"/>
        <v>90</v>
      </c>
      <c r="D713">
        <f t="shared" si="107"/>
        <v>10</v>
      </c>
      <c r="E713">
        <f t="shared" si="108"/>
        <v>10</v>
      </c>
      <c r="F713">
        <f t="shared" si="105"/>
        <v>10</v>
      </c>
      <c r="G713">
        <f t="shared" si="105"/>
        <v>5</v>
      </c>
      <c r="H713">
        <f t="shared" si="105"/>
        <v>10</v>
      </c>
      <c r="I713">
        <f t="shared" si="105"/>
        <v>10</v>
      </c>
      <c r="J713">
        <f t="shared" si="105"/>
        <v>5</v>
      </c>
      <c r="K713">
        <f t="shared" si="105"/>
        <v>10</v>
      </c>
      <c r="L713">
        <f t="shared" si="105"/>
        <v>10</v>
      </c>
      <c r="M713">
        <f t="shared" si="105"/>
        <v>10</v>
      </c>
    </row>
    <row r="714" spans="1:13">
      <c r="A714" t="str">
        <f t="shared" si="109"/>
        <v>90_53</v>
      </c>
      <c r="B714">
        <f t="shared" si="106"/>
        <v>53</v>
      </c>
      <c r="C714">
        <f t="shared" si="104"/>
        <v>90</v>
      </c>
      <c r="D714">
        <f t="shared" si="107"/>
        <v>10</v>
      </c>
      <c r="E714">
        <f t="shared" si="108"/>
        <v>10</v>
      </c>
      <c r="F714">
        <f t="shared" si="105"/>
        <v>10</v>
      </c>
      <c r="G714">
        <f t="shared" si="105"/>
        <v>10</v>
      </c>
      <c r="H714">
        <f t="shared" si="105"/>
        <v>5</v>
      </c>
      <c r="I714">
        <f t="shared" si="105"/>
        <v>10</v>
      </c>
      <c r="J714">
        <f t="shared" si="105"/>
        <v>10</v>
      </c>
      <c r="K714">
        <f t="shared" si="105"/>
        <v>5</v>
      </c>
      <c r="L714">
        <f t="shared" si="105"/>
        <v>10</v>
      </c>
      <c r="M714">
        <f t="shared" si="105"/>
        <v>10</v>
      </c>
    </row>
    <row r="715" spans="1:13">
      <c r="A715" t="str">
        <f t="shared" si="109"/>
        <v>90_54</v>
      </c>
      <c r="B715">
        <f t="shared" si="106"/>
        <v>54</v>
      </c>
      <c r="C715">
        <f t="shared" si="104"/>
        <v>90</v>
      </c>
      <c r="D715">
        <f t="shared" si="107"/>
        <v>10</v>
      </c>
      <c r="E715">
        <f t="shared" si="108"/>
        <v>10</v>
      </c>
      <c r="F715">
        <f t="shared" si="105"/>
        <v>10</v>
      </c>
      <c r="G715">
        <f t="shared" si="105"/>
        <v>10</v>
      </c>
      <c r="H715">
        <f t="shared" si="105"/>
        <v>10</v>
      </c>
      <c r="I715">
        <f t="shared" si="105"/>
        <v>5</v>
      </c>
      <c r="J715">
        <f t="shared" si="105"/>
        <v>10</v>
      </c>
      <c r="K715">
        <f t="shared" si="105"/>
        <v>10</v>
      </c>
      <c r="L715">
        <f t="shared" si="105"/>
        <v>5</v>
      </c>
      <c r="M715">
        <f t="shared" si="105"/>
        <v>10</v>
      </c>
    </row>
    <row r="716" spans="1:13">
      <c r="A716" t="str">
        <f t="shared" si="109"/>
        <v>90_55</v>
      </c>
      <c r="B716">
        <f t="shared" si="106"/>
        <v>55</v>
      </c>
      <c r="C716">
        <f t="shared" si="104"/>
        <v>90</v>
      </c>
      <c r="D716">
        <f t="shared" si="107"/>
        <v>10</v>
      </c>
      <c r="E716">
        <f t="shared" si="108"/>
        <v>10</v>
      </c>
      <c r="F716">
        <f t="shared" si="105"/>
        <v>10</v>
      </c>
      <c r="G716">
        <f t="shared" si="105"/>
        <v>10</v>
      </c>
      <c r="H716">
        <f t="shared" si="105"/>
        <v>10</v>
      </c>
      <c r="I716">
        <f t="shared" si="105"/>
        <v>10</v>
      </c>
      <c r="J716">
        <f t="shared" si="105"/>
        <v>5</v>
      </c>
      <c r="K716">
        <f t="shared" si="105"/>
        <v>10</v>
      </c>
      <c r="L716">
        <f t="shared" si="105"/>
        <v>10</v>
      </c>
      <c r="M716">
        <f t="shared" si="105"/>
        <v>5</v>
      </c>
    </row>
    <row r="717" spans="1:13">
      <c r="A717" t="str">
        <f t="shared" si="109"/>
        <v>90_56</v>
      </c>
      <c r="B717">
        <f t="shared" si="106"/>
        <v>56</v>
      </c>
      <c r="C717">
        <f t="shared" si="104"/>
        <v>90</v>
      </c>
      <c r="D717">
        <f t="shared" si="107"/>
        <v>5</v>
      </c>
      <c r="E717">
        <f t="shared" si="108"/>
        <v>10</v>
      </c>
      <c r="F717">
        <f t="shared" si="105"/>
        <v>10</v>
      </c>
      <c r="G717">
        <f t="shared" si="105"/>
        <v>10</v>
      </c>
      <c r="H717">
        <f t="shared" si="105"/>
        <v>10</v>
      </c>
      <c r="I717">
        <f t="shared" si="105"/>
        <v>10</v>
      </c>
      <c r="J717">
        <f t="shared" si="105"/>
        <v>10</v>
      </c>
      <c r="K717">
        <f t="shared" si="105"/>
        <v>5</v>
      </c>
      <c r="L717">
        <f t="shared" si="105"/>
        <v>10</v>
      </c>
      <c r="M717">
        <f t="shared" si="105"/>
        <v>10</v>
      </c>
    </row>
    <row r="718" spans="1:13">
      <c r="A718" t="str">
        <f t="shared" si="109"/>
        <v>90_57</v>
      </c>
      <c r="B718">
        <f t="shared" si="106"/>
        <v>57</v>
      </c>
      <c r="C718">
        <f t="shared" si="104"/>
        <v>90</v>
      </c>
      <c r="D718">
        <f t="shared" si="107"/>
        <v>10</v>
      </c>
      <c r="E718">
        <f t="shared" si="108"/>
        <v>5</v>
      </c>
      <c r="F718">
        <f t="shared" si="105"/>
        <v>10</v>
      </c>
      <c r="G718">
        <f t="shared" si="105"/>
        <v>10</v>
      </c>
      <c r="H718">
        <f t="shared" si="105"/>
        <v>10</v>
      </c>
      <c r="I718">
        <f t="shared" si="105"/>
        <v>10</v>
      </c>
      <c r="J718">
        <f t="shared" si="105"/>
        <v>10</v>
      </c>
      <c r="K718">
        <f t="shared" si="105"/>
        <v>10</v>
      </c>
      <c r="L718">
        <f t="shared" si="105"/>
        <v>5</v>
      </c>
      <c r="M718">
        <f t="shared" si="105"/>
        <v>10</v>
      </c>
    </row>
    <row r="719" spans="1:13">
      <c r="A719" t="str">
        <f t="shared" si="109"/>
        <v>90_58</v>
      </c>
      <c r="B719">
        <f t="shared" si="106"/>
        <v>58</v>
      </c>
      <c r="C719">
        <f t="shared" si="104"/>
        <v>90</v>
      </c>
      <c r="D719">
        <f t="shared" si="107"/>
        <v>10</v>
      </c>
      <c r="E719">
        <f t="shared" si="108"/>
        <v>10</v>
      </c>
      <c r="F719">
        <f t="shared" si="105"/>
        <v>5</v>
      </c>
      <c r="G719">
        <f t="shared" si="105"/>
        <v>10</v>
      </c>
      <c r="H719">
        <f t="shared" si="105"/>
        <v>10</v>
      </c>
      <c r="I719">
        <f t="shared" si="105"/>
        <v>10</v>
      </c>
      <c r="J719">
        <f t="shared" si="105"/>
        <v>10</v>
      </c>
      <c r="K719">
        <f t="shared" si="105"/>
        <v>10</v>
      </c>
      <c r="L719">
        <f t="shared" si="105"/>
        <v>10</v>
      </c>
      <c r="M719">
        <f t="shared" si="105"/>
        <v>5</v>
      </c>
    </row>
    <row r="720" spans="1:13">
      <c r="A720" t="str">
        <f t="shared" si="109"/>
        <v>90_59</v>
      </c>
      <c r="B720">
        <f t="shared" si="106"/>
        <v>59</v>
      </c>
      <c r="C720">
        <f t="shared" si="104"/>
        <v>90</v>
      </c>
      <c r="D720">
        <f t="shared" si="107"/>
        <v>5</v>
      </c>
      <c r="E720">
        <f t="shared" si="108"/>
        <v>10</v>
      </c>
      <c r="F720">
        <f t="shared" si="105"/>
        <v>10</v>
      </c>
      <c r="G720">
        <f t="shared" si="105"/>
        <v>5</v>
      </c>
      <c r="H720">
        <f t="shared" si="105"/>
        <v>10</v>
      </c>
      <c r="I720">
        <f t="shared" si="105"/>
        <v>10</v>
      </c>
      <c r="J720">
        <f t="shared" si="105"/>
        <v>10</v>
      </c>
      <c r="K720">
        <f t="shared" si="105"/>
        <v>10</v>
      </c>
      <c r="L720">
        <f t="shared" si="105"/>
        <v>10</v>
      </c>
      <c r="M720">
        <f t="shared" si="105"/>
        <v>10</v>
      </c>
    </row>
    <row r="721" spans="1:13">
      <c r="A721" t="str">
        <f t="shared" si="109"/>
        <v>90_60</v>
      </c>
      <c r="B721">
        <f t="shared" si="106"/>
        <v>60</v>
      </c>
      <c r="C721">
        <f t="shared" si="104"/>
        <v>90</v>
      </c>
      <c r="D721">
        <f t="shared" si="107"/>
        <v>10</v>
      </c>
      <c r="E721">
        <f t="shared" si="108"/>
        <v>5</v>
      </c>
      <c r="F721">
        <f t="shared" si="105"/>
        <v>10</v>
      </c>
      <c r="G721">
        <f t="shared" si="105"/>
        <v>10</v>
      </c>
      <c r="H721">
        <f t="shared" si="105"/>
        <v>5</v>
      </c>
      <c r="I721">
        <f t="shared" si="105"/>
        <v>10</v>
      </c>
      <c r="J721">
        <f t="shared" si="105"/>
        <v>10</v>
      </c>
      <c r="K721">
        <f t="shared" si="105"/>
        <v>10</v>
      </c>
      <c r="L721">
        <f t="shared" si="105"/>
        <v>10</v>
      </c>
      <c r="M721">
        <f t="shared" si="105"/>
        <v>10</v>
      </c>
    </row>
    <row r="722" spans="1:13">
      <c r="A722" t="str">
        <f t="shared" si="109"/>
        <v>85_31</v>
      </c>
      <c r="B722">
        <v>31</v>
      </c>
      <c r="C722">
        <f>SUM(D722:M722)</f>
        <v>85</v>
      </c>
      <c r="D722">
        <v>5</v>
      </c>
      <c r="E722">
        <v>5</v>
      </c>
      <c r="F722">
        <v>10</v>
      </c>
      <c r="G722">
        <v>10</v>
      </c>
      <c r="H722">
        <v>10</v>
      </c>
      <c r="I722">
        <v>10</v>
      </c>
      <c r="J722">
        <v>10</v>
      </c>
      <c r="K722">
        <v>5</v>
      </c>
      <c r="L722">
        <v>10</v>
      </c>
      <c r="M722">
        <v>10</v>
      </c>
    </row>
    <row r="723" spans="1:13">
      <c r="A723" t="str">
        <f t="shared" si="109"/>
        <v>85_32</v>
      </c>
      <c r="B723">
        <f>B722+1</f>
        <v>32</v>
      </c>
      <c r="C723">
        <f t="shared" ref="C723:C751" si="110">SUM(D723:M723)</f>
        <v>85</v>
      </c>
      <c r="D723">
        <f>M722</f>
        <v>10</v>
      </c>
      <c r="E723">
        <f>D722</f>
        <v>5</v>
      </c>
      <c r="F723">
        <f t="shared" ref="F723:M751" si="111">E722</f>
        <v>5</v>
      </c>
      <c r="G723">
        <f t="shared" si="111"/>
        <v>10</v>
      </c>
      <c r="H723">
        <f t="shared" si="111"/>
        <v>10</v>
      </c>
      <c r="I723">
        <f t="shared" si="111"/>
        <v>10</v>
      </c>
      <c r="J723">
        <f t="shared" si="111"/>
        <v>10</v>
      </c>
      <c r="K723">
        <f t="shared" si="111"/>
        <v>10</v>
      </c>
      <c r="L723">
        <f t="shared" si="111"/>
        <v>5</v>
      </c>
      <c r="M723">
        <f>L722</f>
        <v>10</v>
      </c>
    </row>
    <row r="724" spans="1:13">
      <c r="A724" t="str">
        <f t="shared" si="109"/>
        <v>85_33</v>
      </c>
      <c r="B724">
        <f t="shared" ref="B724:B751" si="112">B723+1</f>
        <v>33</v>
      </c>
      <c r="C724">
        <f t="shared" si="110"/>
        <v>85</v>
      </c>
      <c r="D724">
        <f>M723</f>
        <v>10</v>
      </c>
      <c r="E724">
        <f>D723</f>
        <v>10</v>
      </c>
      <c r="F724">
        <f t="shared" si="111"/>
        <v>5</v>
      </c>
      <c r="G724">
        <f t="shared" si="111"/>
        <v>5</v>
      </c>
      <c r="H724">
        <f t="shared" si="111"/>
        <v>10</v>
      </c>
      <c r="I724">
        <f t="shared" si="111"/>
        <v>10</v>
      </c>
      <c r="J724">
        <f t="shared" si="111"/>
        <v>10</v>
      </c>
      <c r="K724">
        <f t="shared" si="111"/>
        <v>10</v>
      </c>
      <c r="L724">
        <f t="shared" si="111"/>
        <v>10</v>
      </c>
      <c r="M724">
        <f>L723</f>
        <v>5</v>
      </c>
    </row>
    <row r="725" spans="1:13">
      <c r="A725" t="str">
        <f t="shared" si="109"/>
        <v>85_34</v>
      </c>
      <c r="B725">
        <f t="shared" si="112"/>
        <v>34</v>
      </c>
      <c r="C725">
        <f t="shared" si="110"/>
        <v>85</v>
      </c>
      <c r="D725">
        <f t="shared" ref="D725:D751" si="113">M724</f>
        <v>5</v>
      </c>
      <c r="E725">
        <f t="shared" ref="E725:E751" si="114">D724</f>
        <v>10</v>
      </c>
      <c r="F725">
        <f t="shared" si="111"/>
        <v>10</v>
      </c>
      <c r="G725">
        <f t="shared" si="111"/>
        <v>5</v>
      </c>
      <c r="H725">
        <f t="shared" si="111"/>
        <v>5</v>
      </c>
      <c r="I725">
        <f t="shared" si="111"/>
        <v>10</v>
      </c>
      <c r="J725">
        <f t="shared" si="111"/>
        <v>10</v>
      </c>
      <c r="K725">
        <f t="shared" si="111"/>
        <v>10</v>
      </c>
      <c r="L725">
        <f t="shared" si="111"/>
        <v>10</v>
      </c>
      <c r="M725">
        <f t="shared" si="111"/>
        <v>10</v>
      </c>
    </row>
    <row r="726" spans="1:13">
      <c r="A726" t="str">
        <f t="shared" si="109"/>
        <v>85_35</v>
      </c>
      <c r="B726">
        <f t="shared" si="112"/>
        <v>35</v>
      </c>
      <c r="C726">
        <f t="shared" si="110"/>
        <v>85</v>
      </c>
      <c r="D726">
        <f t="shared" si="113"/>
        <v>10</v>
      </c>
      <c r="E726">
        <f t="shared" si="114"/>
        <v>5</v>
      </c>
      <c r="F726">
        <f t="shared" si="111"/>
        <v>10</v>
      </c>
      <c r="G726">
        <f t="shared" si="111"/>
        <v>10</v>
      </c>
      <c r="H726">
        <f t="shared" si="111"/>
        <v>5</v>
      </c>
      <c r="I726">
        <f t="shared" si="111"/>
        <v>5</v>
      </c>
      <c r="J726">
        <f t="shared" si="111"/>
        <v>10</v>
      </c>
      <c r="K726">
        <f t="shared" si="111"/>
        <v>10</v>
      </c>
      <c r="L726">
        <f t="shared" si="111"/>
        <v>10</v>
      </c>
      <c r="M726">
        <f t="shared" si="111"/>
        <v>10</v>
      </c>
    </row>
    <row r="727" spans="1:13">
      <c r="A727" t="str">
        <f t="shared" si="109"/>
        <v>85_36</v>
      </c>
      <c r="B727">
        <f t="shared" si="112"/>
        <v>36</v>
      </c>
      <c r="C727">
        <f t="shared" si="110"/>
        <v>85</v>
      </c>
      <c r="D727">
        <f t="shared" si="113"/>
        <v>10</v>
      </c>
      <c r="E727">
        <f t="shared" si="114"/>
        <v>10</v>
      </c>
      <c r="F727">
        <f t="shared" si="111"/>
        <v>5</v>
      </c>
      <c r="G727">
        <f t="shared" si="111"/>
        <v>10</v>
      </c>
      <c r="H727">
        <f t="shared" si="111"/>
        <v>10</v>
      </c>
      <c r="I727">
        <f t="shared" si="111"/>
        <v>5</v>
      </c>
      <c r="J727">
        <f t="shared" si="111"/>
        <v>5</v>
      </c>
      <c r="K727">
        <f t="shared" si="111"/>
        <v>10</v>
      </c>
      <c r="L727">
        <f t="shared" si="111"/>
        <v>10</v>
      </c>
      <c r="M727">
        <f t="shared" si="111"/>
        <v>10</v>
      </c>
    </row>
    <row r="728" spans="1:13">
      <c r="A728" t="str">
        <f t="shared" si="109"/>
        <v>85_37</v>
      </c>
      <c r="B728">
        <f t="shared" si="112"/>
        <v>37</v>
      </c>
      <c r="C728">
        <f t="shared" si="110"/>
        <v>85</v>
      </c>
      <c r="D728">
        <f t="shared" si="113"/>
        <v>10</v>
      </c>
      <c r="E728">
        <f t="shared" si="114"/>
        <v>10</v>
      </c>
      <c r="F728">
        <f t="shared" si="111"/>
        <v>10</v>
      </c>
      <c r="G728">
        <f t="shared" si="111"/>
        <v>5</v>
      </c>
      <c r="H728">
        <f t="shared" si="111"/>
        <v>10</v>
      </c>
      <c r="I728">
        <f t="shared" si="111"/>
        <v>10</v>
      </c>
      <c r="J728">
        <f t="shared" si="111"/>
        <v>5</v>
      </c>
      <c r="K728">
        <f t="shared" si="111"/>
        <v>5</v>
      </c>
      <c r="L728">
        <f t="shared" si="111"/>
        <v>10</v>
      </c>
      <c r="M728">
        <f t="shared" si="111"/>
        <v>10</v>
      </c>
    </row>
    <row r="729" spans="1:13">
      <c r="A729" t="str">
        <f t="shared" si="109"/>
        <v>85_38</v>
      </c>
      <c r="B729">
        <f t="shared" si="112"/>
        <v>38</v>
      </c>
      <c r="C729">
        <f t="shared" si="110"/>
        <v>85</v>
      </c>
      <c r="D729">
        <f t="shared" si="113"/>
        <v>10</v>
      </c>
      <c r="E729">
        <f t="shared" si="114"/>
        <v>10</v>
      </c>
      <c r="F729">
        <f t="shared" si="111"/>
        <v>10</v>
      </c>
      <c r="G729">
        <f t="shared" si="111"/>
        <v>10</v>
      </c>
      <c r="H729">
        <f t="shared" si="111"/>
        <v>5</v>
      </c>
      <c r="I729">
        <f t="shared" si="111"/>
        <v>10</v>
      </c>
      <c r="J729">
        <f t="shared" si="111"/>
        <v>10</v>
      </c>
      <c r="K729">
        <f t="shared" si="111"/>
        <v>5</v>
      </c>
      <c r="L729">
        <f t="shared" si="111"/>
        <v>5</v>
      </c>
      <c r="M729">
        <f t="shared" si="111"/>
        <v>10</v>
      </c>
    </row>
    <row r="730" spans="1:13">
      <c r="A730" t="str">
        <f t="shared" si="109"/>
        <v>85_39</v>
      </c>
      <c r="B730">
        <f t="shared" si="112"/>
        <v>39</v>
      </c>
      <c r="C730">
        <f t="shared" si="110"/>
        <v>85</v>
      </c>
      <c r="D730">
        <f t="shared" si="113"/>
        <v>10</v>
      </c>
      <c r="E730">
        <f t="shared" si="114"/>
        <v>10</v>
      </c>
      <c r="F730">
        <f t="shared" si="111"/>
        <v>10</v>
      </c>
      <c r="G730">
        <f t="shared" si="111"/>
        <v>10</v>
      </c>
      <c r="H730">
        <f t="shared" si="111"/>
        <v>10</v>
      </c>
      <c r="I730">
        <f t="shared" si="111"/>
        <v>5</v>
      </c>
      <c r="J730">
        <f t="shared" si="111"/>
        <v>10</v>
      </c>
      <c r="K730">
        <f t="shared" si="111"/>
        <v>10</v>
      </c>
      <c r="L730">
        <f t="shared" si="111"/>
        <v>5</v>
      </c>
      <c r="M730">
        <f t="shared" si="111"/>
        <v>5</v>
      </c>
    </row>
    <row r="731" spans="1:13">
      <c r="A731" t="str">
        <f t="shared" si="109"/>
        <v>85_40</v>
      </c>
      <c r="B731">
        <f t="shared" si="112"/>
        <v>40</v>
      </c>
      <c r="C731">
        <f t="shared" si="110"/>
        <v>85</v>
      </c>
      <c r="D731">
        <f t="shared" si="113"/>
        <v>5</v>
      </c>
      <c r="E731">
        <f t="shared" si="114"/>
        <v>10</v>
      </c>
      <c r="F731">
        <f t="shared" si="111"/>
        <v>10</v>
      </c>
      <c r="G731">
        <f t="shared" si="111"/>
        <v>10</v>
      </c>
      <c r="H731">
        <f t="shared" si="111"/>
        <v>10</v>
      </c>
      <c r="I731">
        <f t="shared" si="111"/>
        <v>10</v>
      </c>
      <c r="J731">
        <f t="shared" si="111"/>
        <v>5</v>
      </c>
      <c r="K731">
        <f t="shared" si="111"/>
        <v>10</v>
      </c>
      <c r="L731">
        <f t="shared" si="111"/>
        <v>10</v>
      </c>
      <c r="M731">
        <f t="shared" si="111"/>
        <v>5</v>
      </c>
    </row>
    <row r="732" spans="1:13">
      <c r="A732" t="str">
        <f t="shared" si="109"/>
        <v>85_41</v>
      </c>
      <c r="B732">
        <f t="shared" si="112"/>
        <v>41</v>
      </c>
      <c r="C732">
        <f t="shared" si="110"/>
        <v>85</v>
      </c>
      <c r="D732">
        <f t="shared" si="113"/>
        <v>5</v>
      </c>
      <c r="E732">
        <f t="shared" si="114"/>
        <v>5</v>
      </c>
      <c r="F732">
        <f t="shared" si="111"/>
        <v>10</v>
      </c>
      <c r="G732">
        <f t="shared" si="111"/>
        <v>10</v>
      </c>
      <c r="H732">
        <f t="shared" si="111"/>
        <v>10</v>
      </c>
      <c r="I732">
        <f t="shared" si="111"/>
        <v>10</v>
      </c>
      <c r="J732">
        <f t="shared" si="111"/>
        <v>10</v>
      </c>
      <c r="K732">
        <f t="shared" si="111"/>
        <v>5</v>
      </c>
      <c r="L732">
        <f t="shared" si="111"/>
        <v>10</v>
      </c>
      <c r="M732">
        <f t="shared" si="111"/>
        <v>10</v>
      </c>
    </row>
    <row r="733" spans="1:13">
      <c r="A733" t="str">
        <f t="shared" si="109"/>
        <v>85_42</v>
      </c>
      <c r="B733">
        <f t="shared" si="112"/>
        <v>42</v>
      </c>
      <c r="C733">
        <f t="shared" si="110"/>
        <v>85</v>
      </c>
      <c r="D733">
        <f t="shared" si="113"/>
        <v>10</v>
      </c>
      <c r="E733">
        <f t="shared" si="114"/>
        <v>5</v>
      </c>
      <c r="F733">
        <f t="shared" si="111"/>
        <v>5</v>
      </c>
      <c r="G733">
        <f t="shared" si="111"/>
        <v>10</v>
      </c>
      <c r="H733">
        <f t="shared" si="111"/>
        <v>10</v>
      </c>
      <c r="I733">
        <f t="shared" si="111"/>
        <v>10</v>
      </c>
      <c r="J733">
        <f t="shared" si="111"/>
        <v>10</v>
      </c>
      <c r="K733">
        <f t="shared" si="111"/>
        <v>10</v>
      </c>
      <c r="L733">
        <f t="shared" si="111"/>
        <v>5</v>
      </c>
      <c r="M733">
        <f t="shared" si="111"/>
        <v>10</v>
      </c>
    </row>
    <row r="734" spans="1:13">
      <c r="A734" t="str">
        <f t="shared" si="109"/>
        <v>85_43</v>
      </c>
      <c r="B734">
        <f t="shared" si="112"/>
        <v>43</v>
      </c>
      <c r="C734">
        <f t="shared" si="110"/>
        <v>85</v>
      </c>
      <c r="D734">
        <f t="shared" si="113"/>
        <v>10</v>
      </c>
      <c r="E734">
        <f t="shared" si="114"/>
        <v>10</v>
      </c>
      <c r="F734">
        <f t="shared" si="111"/>
        <v>5</v>
      </c>
      <c r="G734">
        <f t="shared" si="111"/>
        <v>5</v>
      </c>
      <c r="H734">
        <f t="shared" si="111"/>
        <v>10</v>
      </c>
      <c r="I734">
        <f t="shared" si="111"/>
        <v>10</v>
      </c>
      <c r="J734">
        <f t="shared" si="111"/>
        <v>10</v>
      </c>
      <c r="K734">
        <f t="shared" si="111"/>
        <v>10</v>
      </c>
      <c r="L734">
        <f t="shared" si="111"/>
        <v>10</v>
      </c>
      <c r="M734">
        <f t="shared" si="111"/>
        <v>5</v>
      </c>
    </row>
    <row r="735" spans="1:13">
      <c r="A735" t="str">
        <f t="shared" si="109"/>
        <v>85_44</v>
      </c>
      <c r="B735">
        <f t="shared" si="112"/>
        <v>44</v>
      </c>
      <c r="C735">
        <f t="shared" si="110"/>
        <v>85</v>
      </c>
      <c r="D735">
        <f t="shared" si="113"/>
        <v>5</v>
      </c>
      <c r="E735">
        <f t="shared" si="114"/>
        <v>10</v>
      </c>
      <c r="F735">
        <f t="shared" si="111"/>
        <v>10</v>
      </c>
      <c r="G735">
        <f t="shared" si="111"/>
        <v>5</v>
      </c>
      <c r="H735">
        <f t="shared" si="111"/>
        <v>5</v>
      </c>
      <c r="I735">
        <f t="shared" si="111"/>
        <v>10</v>
      </c>
      <c r="J735">
        <f t="shared" si="111"/>
        <v>10</v>
      </c>
      <c r="K735">
        <f t="shared" si="111"/>
        <v>10</v>
      </c>
      <c r="L735">
        <f t="shared" si="111"/>
        <v>10</v>
      </c>
      <c r="M735">
        <f t="shared" si="111"/>
        <v>10</v>
      </c>
    </row>
    <row r="736" spans="1:13">
      <c r="A736" t="str">
        <f t="shared" si="109"/>
        <v>85_45</v>
      </c>
      <c r="B736">
        <f t="shared" si="112"/>
        <v>45</v>
      </c>
      <c r="C736">
        <f t="shared" si="110"/>
        <v>85</v>
      </c>
      <c r="D736">
        <f t="shared" si="113"/>
        <v>10</v>
      </c>
      <c r="E736">
        <f t="shared" si="114"/>
        <v>5</v>
      </c>
      <c r="F736">
        <f t="shared" si="111"/>
        <v>10</v>
      </c>
      <c r="G736">
        <f t="shared" si="111"/>
        <v>10</v>
      </c>
      <c r="H736">
        <f t="shared" si="111"/>
        <v>5</v>
      </c>
      <c r="I736">
        <f t="shared" si="111"/>
        <v>5</v>
      </c>
      <c r="J736">
        <f t="shared" si="111"/>
        <v>10</v>
      </c>
      <c r="K736">
        <f t="shared" si="111"/>
        <v>10</v>
      </c>
      <c r="L736">
        <f t="shared" si="111"/>
        <v>10</v>
      </c>
      <c r="M736">
        <f t="shared" si="111"/>
        <v>10</v>
      </c>
    </row>
    <row r="737" spans="1:13">
      <c r="A737" t="str">
        <f t="shared" si="109"/>
        <v>85_46</v>
      </c>
      <c r="B737">
        <f t="shared" si="112"/>
        <v>46</v>
      </c>
      <c r="C737">
        <f t="shared" si="110"/>
        <v>85</v>
      </c>
      <c r="D737">
        <f t="shared" si="113"/>
        <v>10</v>
      </c>
      <c r="E737">
        <f t="shared" si="114"/>
        <v>10</v>
      </c>
      <c r="F737">
        <f t="shared" si="111"/>
        <v>5</v>
      </c>
      <c r="G737">
        <f t="shared" si="111"/>
        <v>10</v>
      </c>
      <c r="H737">
        <f t="shared" si="111"/>
        <v>10</v>
      </c>
      <c r="I737">
        <f t="shared" si="111"/>
        <v>5</v>
      </c>
      <c r="J737">
        <f t="shared" si="111"/>
        <v>5</v>
      </c>
      <c r="K737">
        <f t="shared" si="111"/>
        <v>10</v>
      </c>
      <c r="L737">
        <f t="shared" si="111"/>
        <v>10</v>
      </c>
      <c r="M737">
        <f t="shared" si="111"/>
        <v>10</v>
      </c>
    </row>
    <row r="738" spans="1:13">
      <c r="A738" t="str">
        <f t="shared" si="109"/>
        <v>85_47</v>
      </c>
      <c r="B738">
        <f t="shared" si="112"/>
        <v>47</v>
      </c>
      <c r="C738">
        <f t="shared" si="110"/>
        <v>85</v>
      </c>
      <c r="D738">
        <f t="shared" si="113"/>
        <v>10</v>
      </c>
      <c r="E738">
        <f t="shared" si="114"/>
        <v>10</v>
      </c>
      <c r="F738">
        <f t="shared" si="111"/>
        <v>10</v>
      </c>
      <c r="G738">
        <f t="shared" si="111"/>
        <v>5</v>
      </c>
      <c r="H738">
        <f t="shared" si="111"/>
        <v>10</v>
      </c>
      <c r="I738">
        <f t="shared" si="111"/>
        <v>10</v>
      </c>
      <c r="J738">
        <f t="shared" si="111"/>
        <v>5</v>
      </c>
      <c r="K738">
        <f t="shared" si="111"/>
        <v>5</v>
      </c>
      <c r="L738">
        <f t="shared" si="111"/>
        <v>10</v>
      </c>
      <c r="M738">
        <f t="shared" si="111"/>
        <v>10</v>
      </c>
    </row>
    <row r="739" spans="1:13">
      <c r="A739" t="str">
        <f t="shared" si="109"/>
        <v>85_48</v>
      </c>
      <c r="B739">
        <f t="shared" si="112"/>
        <v>48</v>
      </c>
      <c r="C739">
        <f t="shared" si="110"/>
        <v>85</v>
      </c>
      <c r="D739">
        <f t="shared" si="113"/>
        <v>10</v>
      </c>
      <c r="E739">
        <f t="shared" si="114"/>
        <v>10</v>
      </c>
      <c r="F739">
        <f t="shared" si="111"/>
        <v>10</v>
      </c>
      <c r="G739">
        <f t="shared" si="111"/>
        <v>10</v>
      </c>
      <c r="H739">
        <f t="shared" si="111"/>
        <v>5</v>
      </c>
      <c r="I739">
        <f t="shared" si="111"/>
        <v>10</v>
      </c>
      <c r="J739">
        <f t="shared" si="111"/>
        <v>10</v>
      </c>
      <c r="K739">
        <f t="shared" si="111"/>
        <v>5</v>
      </c>
      <c r="L739">
        <f t="shared" si="111"/>
        <v>5</v>
      </c>
      <c r="M739">
        <f t="shared" si="111"/>
        <v>10</v>
      </c>
    </row>
    <row r="740" spans="1:13">
      <c r="A740" t="str">
        <f t="shared" si="109"/>
        <v>85_49</v>
      </c>
      <c r="B740">
        <f t="shared" si="112"/>
        <v>49</v>
      </c>
      <c r="C740">
        <f t="shared" si="110"/>
        <v>85</v>
      </c>
      <c r="D740">
        <f t="shared" si="113"/>
        <v>10</v>
      </c>
      <c r="E740">
        <f t="shared" si="114"/>
        <v>10</v>
      </c>
      <c r="F740">
        <f t="shared" si="111"/>
        <v>10</v>
      </c>
      <c r="G740">
        <f t="shared" si="111"/>
        <v>10</v>
      </c>
      <c r="H740">
        <f t="shared" si="111"/>
        <v>10</v>
      </c>
      <c r="I740">
        <f t="shared" si="111"/>
        <v>5</v>
      </c>
      <c r="J740">
        <f t="shared" si="111"/>
        <v>10</v>
      </c>
      <c r="K740">
        <f t="shared" si="111"/>
        <v>10</v>
      </c>
      <c r="L740">
        <f t="shared" si="111"/>
        <v>5</v>
      </c>
      <c r="M740">
        <f t="shared" si="111"/>
        <v>5</v>
      </c>
    </row>
    <row r="741" spans="1:13">
      <c r="A741" t="str">
        <f t="shared" si="109"/>
        <v>85_50</v>
      </c>
      <c r="B741">
        <f t="shared" si="112"/>
        <v>50</v>
      </c>
      <c r="C741">
        <f t="shared" si="110"/>
        <v>85</v>
      </c>
      <c r="D741">
        <f t="shared" si="113"/>
        <v>5</v>
      </c>
      <c r="E741">
        <f t="shared" si="114"/>
        <v>10</v>
      </c>
      <c r="F741">
        <f t="shared" si="111"/>
        <v>10</v>
      </c>
      <c r="G741">
        <f t="shared" si="111"/>
        <v>10</v>
      </c>
      <c r="H741">
        <f t="shared" si="111"/>
        <v>10</v>
      </c>
      <c r="I741">
        <f t="shared" si="111"/>
        <v>10</v>
      </c>
      <c r="J741">
        <f t="shared" si="111"/>
        <v>5</v>
      </c>
      <c r="K741">
        <f t="shared" si="111"/>
        <v>10</v>
      </c>
      <c r="L741">
        <f t="shared" si="111"/>
        <v>10</v>
      </c>
      <c r="M741">
        <f t="shared" si="111"/>
        <v>5</v>
      </c>
    </row>
    <row r="742" spans="1:13">
      <c r="A742" t="str">
        <f t="shared" si="109"/>
        <v>85_51</v>
      </c>
      <c r="B742">
        <f t="shared" si="112"/>
        <v>51</v>
      </c>
      <c r="C742">
        <f t="shared" si="110"/>
        <v>85</v>
      </c>
      <c r="D742">
        <f t="shared" si="113"/>
        <v>5</v>
      </c>
      <c r="E742">
        <f t="shared" si="114"/>
        <v>5</v>
      </c>
      <c r="F742">
        <f t="shared" si="111"/>
        <v>10</v>
      </c>
      <c r="G742">
        <f t="shared" si="111"/>
        <v>10</v>
      </c>
      <c r="H742">
        <f t="shared" si="111"/>
        <v>10</v>
      </c>
      <c r="I742">
        <f t="shared" si="111"/>
        <v>10</v>
      </c>
      <c r="J742">
        <f t="shared" si="111"/>
        <v>10</v>
      </c>
      <c r="K742">
        <f t="shared" si="111"/>
        <v>5</v>
      </c>
      <c r="L742">
        <f t="shared" si="111"/>
        <v>10</v>
      </c>
      <c r="M742">
        <f t="shared" si="111"/>
        <v>10</v>
      </c>
    </row>
    <row r="743" spans="1:13">
      <c r="A743" t="str">
        <f t="shared" si="109"/>
        <v>85_52</v>
      </c>
      <c r="B743">
        <f t="shared" si="112"/>
        <v>52</v>
      </c>
      <c r="C743">
        <f t="shared" si="110"/>
        <v>85</v>
      </c>
      <c r="D743">
        <f t="shared" si="113"/>
        <v>10</v>
      </c>
      <c r="E743">
        <f t="shared" si="114"/>
        <v>5</v>
      </c>
      <c r="F743">
        <f t="shared" si="111"/>
        <v>5</v>
      </c>
      <c r="G743">
        <f t="shared" si="111"/>
        <v>10</v>
      </c>
      <c r="H743">
        <f t="shared" si="111"/>
        <v>10</v>
      </c>
      <c r="I743">
        <f t="shared" si="111"/>
        <v>10</v>
      </c>
      <c r="J743">
        <f t="shared" si="111"/>
        <v>10</v>
      </c>
      <c r="K743">
        <f t="shared" si="111"/>
        <v>10</v>
      </c>
      <c r="L743">
        <f t="shared" si="111"/>
        <v>5</v>
      </c>
      <c r="M743">
        <f t="shared" si="111"/>
        <v>10</v>
      </c>
    </row>
    <row r="744" spans="1:13">
      <c r="A744" t="str">
        <f t="shared" si="109"/>
        <v>85_53</v>
      </c>
      <c r="B744">
        <f t="shared" si="112"/>
        <v>53</v>
      </c>
      <c r="C744">
        <f t="shared" si="110"/>
        <v>85</v>
      </c>
      <c r="D744">
        <f t="shared" si="113"/>
        <v>10</v>
      </c>
      <c r="E744">
        <f t="shared" si="114"/>
        <v>10</v>
      </c>
      <c r="F744">
        <f t="shared" si="111"/>
        <v>5</v>
      </c>
      <c r="G744">
        <f t="shared" si="111"/>
        <v>5</v>
      </c>
      <c r="H744">
        <f t="shared" si="111"/>
        <v>10</v>
      </c>
      <c r="I744">
        <f t="shared" si="111"/>
        <v>10</v>
      </c>
      <c r="J744">
        <f t="shared" si="111"/>
        <v>10</v>
      </c>
      <c r="K744">
        <f t="shared" si="111"/>
        <v>10</v>
      </c>
      <c r="L744">
        <f t="shared" si="111"/>
        <v>10</v>
      </c>
      <c r="M744">
        <f t="shared" si="111"/>
        <v>5</v>
      </c>
    </row>
    <row r="745" spans="1:13">
      <c r="A745" t="str">
        <f t="shared" si="109"/>
        <v>85_54</v>
      </c>
      <c r="B745">
        <f t="shared" si="112"/>
        <v>54</v>
      </c>
      <c r="C745">
        <f t="shared" si="110"/>
        <v>85</v>
      </c>
      <c r="D745">
        <f t="shared" si="113"/>
        <v>5</v>
      </c>
      <c r="E745">
        <f t="shared" si="114"/>
        <v>10</v>
      </c>
      <c r="F745">
        <f t="shared" si="111"/>
        <v>10</v>
      </c>
      <c r="G745">
        <f t="shared" si="111"/>
        <v>5</v>
      </c>
      <c r="H745">
        <f t="shared" si="111"/>
        <v>5</v>
      </c>
      <c r="I745">
        <f t="shared" si="111"/>
        <v>10</v>
      </c>
      <c r="J745">
        <f t="shared" si="111"/>
        <v>10</v>
      </c>
      <c r="K745">
        <f t="shared" si="111"/>
        <v>10</v>
      </c>
      <c r="L745">
        <f t="shared" si="111"/>
        <v>10</v>
      </c>
      <c r="M745">
        <f t="shared" si="111"/>
        <v>10</v>
      </c>
    </row>
    <row r="746" spans="1:13">
      <c r="A746" t="str">
        <f t="shared" si="109"/>
        <v>85_55</v>
      </c>
      <c r="B746">
        <f t="shared" si="112"/>
        <v>55</v>
      </c>
      <c r="C746">
        <f t="shared" si="110"/>
        <v>85</v>
      </c>
      <c r="D746">
        <f t="shared" si="113"/>
        <v>10</v>
      </c>
      <c r="E746">
        <f t="shared" si="114"/>
        <v>5</v>
      </c>
      <c r="F746">
        <f t="shared" si="111"/>
        <v>10</v>
      </c>
      <c r="G746">
        <f t="shared" si="111"/>
        <v>10</v>
      </c>
      <c r="H746">
        <f t="shared" si="111"/>
        <v>5</v>
      </c>
      <c r="I746">
        <f t="shared" si="111"/>
        <v>5</v>
      </c>
      <c r="J746">
        <f t="shared" si="111"/>
        <v>10</v>
      </c>
      <c r="K746">
        <f t="shared" si="111"/>
        <v>10</v>
      </c>
      <c r="L746">
        <f t="shared" si="111"/>
        <v>10</v>
      </c>
      <c r="M746">
        <f t="shared" si="111"/>
        <v>10</v>
      </c>
    </row>
    <row r="747" spans="1:13">
      <c r="A747" t="str">
        <f t="shared" si="109"/>
        <v>85_56</v>
      </c>
      <c r="B747">
        <f t="shared" si="112"/>
        <v>56</v>
      </c>
      <c r="C747">
        <f t="shared" si="110"/>
        <v>85</v>
      </c>
      <c r="D747">
        <f t="shared" si="113"/>
        <v>10</v>
      </c>
      <c r="E747">
        <f t="shared" si="114"/>
        <v>10</v>
      </c>
      <c r="F747">
        <f t="shared" si="111"/>
        <v>5</v>
      </c>
      <c r="G747">
        <f t="shared" si="111"/>
        <v>10</v>
      </c>
      <c r="H747">
        <f t="shared" si="111"/>
        <v>10</v>
      </c>
      <c r="I747">
        <f t="shared" si="111"/>
        <v>5</v>
      </c>
      <c r="J747">
        <f t="shared" si="111"/>
        <v>5</v>
      </c>
      <c r="K747">
        <f t="shared" si="111"/>
        <v>10</v>
      </c>
      <c r="L747">
        <f t="shared" si="111"/>
        <v>10</v>
      </c>
      <c r="M747">
        <f t="shared" si="111"/>
        <v>10</v>
      </c>
    </row>
    <row r="748" spans="1:13">
      <c r="A748" t="str">
        <f t="shared" si="109"/>
        <v>85_57</v>
      </c>
      <c r="B748">
        <f t="shared" si="112"/>
        <v>57</v>
      </c>
      <c r="C748">
        <f t="shared" si="110"/>
        <v>85</v>
      </c>
      <c r="D748">
        <f t="shared" si="113"/>
        <v>10</v>
      </c>
      <c r="E748">
        <f t="shared" si="114"/>
        <v>10</v>
      </c>
      <c r="F748">
        <f t="shared" si="111"/>
        <v>10</v>
      </c>
      <c r="G748">
        <f t="shared" si="111"/>
        <v>5</v>
      </c>
      <c r="H748">
        <f t="shared" si="111"/>
        <v>10</v>
      </c>
      <c r="I748">
        <f t="shared" si="111"/>
        <v>10</v>
      </c>
      <c r="J748">
        <f t="shared" si="111"/>
        <v>5</v>
      </c>
      <c r="K748">
        <f t="shared" si="111"/>
        <v>5</v>
      </c>
      <c r="L748">
        <f t="shared" si="111"/>
        <v>10</v>
      </c>
      <c r="M748">
        <f t="shared" si="111"/>
        <v>10</v>
      </c>
    </row>
    <row r="749" spans="1:13">
      <c r="A749" t="str">
        <f t="shared" si="109"/>
        <v>85_58</v>
      </c>
      <c r="B749">
        <f t="shared" si="112"/>
        <v>58</v>
      </c>
      <c r="C749">
        <f t="shared" si="110"/>
        <v>85</v>
      </c>
      <c r="D749">
        <f t="shared" si="113"/>
        <v>10</v>
      </c>
      <c r="E749">
        <f t="shared" si="114"/>
        <v>10</v>
      </c>
      <c r="F749">
        <f t="shared" si="111"/>
        <v>10</v>
      </c>
      <c r="G749">
        <f t="shared" si="111"/>
        <v>10</v>
      </c>
      <c r="H749">
        <f t="shared" si="111"/>
        <v>5</v>
      </c>
      <c r="I749">
        <f t="shared" si="111"/>
        <v>10</v>
      </c>
      <c r="J749">
        <f t="shared" si="111"/>
        <v>10</v>
      </c>
      <c r="K749">
        <f t="shared" si="111"/>
        <v>5</v>
      </c>
      <c r="L749">
        <f t="shared" si="111"/>
        <v>5</v>
      </c>
      <c r="M749">
        <f t="shared" si="111"/>
        <v>10</v>
      </c>
    </row>
    <row r="750" spans="1:13">
      <c r="A750" t="str">
        <f t="shared" si="109"/>
        <v>85_59</v>
      </c>
      <c r="B750">
        <f t="shared" si="112"/>
        <v>59</v>
      </c>
      <c r="C750">
        <f t="shared" si="110"/>
        <v>85</v>
      </c>
      <c r="D750">
        <f t="shared" si="113"/>
        <v>10</v>
      </c>
      <c r="E750">
        <f t="shared" si="114"/>
        <v>10</v>
      </c>
      <c r="F750">
        <f t="shared" si="111"/>
        <v>10</v>
      </c>
      <c r="G750">
        <f t="shared" si="111"/>
        <v>10</v>
      </c>
      <c r="H750">
        <f t="shared" si="111"/>
        <v>10</v>
      </c>
      <c r="I750">
        <f t="shared" si="111"/>
        <v>5</v>
      </c>
      <c r="J750">
        <f t="shared" si="111"/>
        <v>10</v>
      </c>
      <c r="K750">
        <f t="shared" si="111"/>
        <v>10</v>
      </c>
      <c r="L750">
        <f t="shared" si="111"/>
        <v>5</v>
      </c>
      <c r="M750">
        <f t="shared" si="111"/>
        <v>5</v>
      </c>
    </row>
    <row r="751" spans="1:13">
      <c r="A751" t="str">
        <f t="shared" si="109"/>
        <v>85_60</v>
      </c>
      <c r="B751">
        <f t="shared" si="112"/>
        <v>60</v>
      </c>
      <c r="C751">
        <f t="shared" si="110"/>
        <v>85</v>
      </c>
      <c r="D751">
        <f t="shared" si="113"/>
        <v>5</v>
      </c>
      <c r="E751">
        <f t="shared" si="114"/>
        <v>10</v>
      </c>
      <c r="F751">
        <f t="shared" si="111"/>
        <v>10</v>
      </c>
      <c r="G751">
        <f t="shared" si="111"/>
        <v>10</v>
      </c>
      <c r="H751">
        <f t="shared" si="111"/>
        <v>10</v>
      </c>
      <c r="I751">
        <f t="shared" si="111"/>
        <v>10</v>
      </c>
      <c r="J751">
        <f t="shared" si="111"/>
        <v>5</v>
      </c>
      <c r="K751">
        <f t="shared" si="111"/>
        <v>10</v>
      </c>
      <c r="L751">
        <f t="shared" si="111"/>
        <v>10</v>
      </c>
      <c r="M751">
        <f t="shared" si="111"/>
        <v>5</v>
      </c>
    </row>
    <row r="752" spans="1:13">
      <c r="A752" t="str">
        <f t="shared" si="109"/>
        <v>80_31</v>
      </c>
      <c r="B752">
        <v>31</v>
      </c>
      <c r="C752">
        <f>SUM(D752:M752)</f>
        <v>80</v>
      </c>
      <c r="D752">
        <v>5</v>
      </c>
      <c r="E752">
        <v>10</v>
      </c>
      <c r="F752">
        <v>10</v>
      </c>
      <c r="G752">
        <v>5</v>
      </c>
      <c r="H752">
        <v>10</v>
      </c>
      <c r="I752">
        <v>5</v>
      </c>
      <c r="J752">
        <v>10</v>
      </c>
      <c r="K752">
        <v>10</v>
      </c>
      <c r="L752">
        <v>5</v>
      </c>
      <c r="M752">
        <v>10</v>
      </c>
    </row>
    <row r="753" spans="1:13">
      <c r="A753" t="str">
        <f t="shared" si="109"/>
        <v>80_32</v>
      </c>
      <c r="B753">
        <f>B752+1</f>
        <v>32</v>
      </c>
      <c r="C753">
        <f t="shared" ref="C753:C781" si="115">SUM(D753:M753)</f>
        <v>80</v>
      </c>
      <c r="D753">
        <f>M752</f>
        <v>10</v>
      </c>
      <c r="E753">
        <f>D752</f>
        <v>5</v>
      </c>
      <c r="F753">
        <f t="shared" ref="F753:M781" si="116">E752</f>
        <v>10</v>
      </c>
      <c r="G753">
        <f t="shared" si="116"/>
        <v>10</v>
      </c>
      <c r="H753">
        <f t="shared" si="116"/>
        <v>5</v>
      </c>
      <c r="I753">
        <f t="shared" si="116"/>
        <v>10</v>
      </c>
      <c r="J753">
        <f t="shared" si="116"/>
        <v>5</v>
      </c>
      <c r="K753">
        <f t="shared" si="116"/>
        <v>10</v>
      </c>
      <c r="L753">
        <f t="shared" si="116"/>
        <v>10</v>
      </c>
      <c r="M753">
        <f>L752</f>
        <v>5</v>
      </c>
    </row>
    <row r="754" spans="1:13">
      <c r="A754" t="str">
        <f t="shared" si="109"/>
        <v>80_33</v>
      </c>
      <c r="B754">
        <f t="shared" ref="B754:B781" si="117">B753+1</f>
        <v>33</v>
      </c>
      <c r="C754">
        <f t="shared" si="115"/>
        <v>80</v>
      </c>
      <c r="D754">
        <f>M753</f>
        <v>5</v>
      </c>
      <c r="E754">
        <f>D753</f>
        <v>10</v>
      </c>
      <c r="F754">
        <f t="shared" si="116"/>
        <v>5</v>
      </c>
      <c r="G754">
        <f t="shared" si="116"/>
        <v>10</v>
      </c>
      <c r="H754">
        <f t="shared" si="116"/>
        <v>10</v>
      </c>
      <c r="I754">
        <f t="shared" si="116"/>
        <v>5</v>
      </c>
      <c r="J754">
        <f t="shared" si="116"/>
        <v>10</v>
      </c>
      <c r="K754">
        <f t="shared" si="116"/>
        <v>5</v>
      </c>
      <c r="L754">
        <f t="shared" si="116"/>
        <v>10</v>
      </c>
      <c r="M754">
        <f>L753</f>
        <v>10</v>
      </c>
    </row>
    <row r="755" spans="1:13">
      <c r="A755" t="str">
        <f t="shared" si="109"/>
        <v>80_34</v>
      </c>
      <c r="B755">
        <f t="shared" si="117"/>
        <v>34</v>
      </c>
      <c r="C755">
        <f t="shared" si="115"/>
        <v>80</v>
      </c>
      <c r="D755">
        <f t="shared" ref="D755:D781" si="118">M754</f>
        <v>10</v>
      </c>
      <c r="E755">
        <f t="shared" ref="E755:E781" si="119">D754</f>
        <v>5</v>
      </c>
      <c r="F755">
        <f t="shared" si="116"/>
        <v>10</v>
      </c>
      <c r="G755">
        <f t="shared" si="116"/>
        <v>5</v>
      </c>
      <c r="H755">
        <f t="shared" si="116"/>
        <v>10</v>
      </c>
      <c r="I755">
        <f t="shared" si="116"/>
        <v>10</v>
      </c>
      <c r="J755">
        <f t="shared" si="116"/>
        <v>5</v>
      </c>
      <c r="K755">
        <f t="shared" si="116"/>
        <v>10</v>
      </c>
      <c r="L755">
        <f t="shared" si="116"/>
        <v>5</v>
      </c>
      <c r="M755">
        <f t="shared" si="116"/>
        <v>10</v>
      </c>
    </row>
    <row r="756" spans="1:13">
      <c r="A756" t="str">
        <f t="shared" si="109"/>
        <v>80_35</v>
      </c>
      <c r="B756">
        <f t="shared" si="117"/>
        <v>35</v>
      </c>
      <c r="C756">
        <f t="shared" si="115"/>
        <v>80</v>
      </c>
      <c r="D756">
        <f t="shared" si="118"/>
        <v>10</v>
      </c>
      <c r="E756">
        <f t="shared" si="119"/>
        <v>10</v>
      </c>
      <c r="F756">
        <f t="shared" si="116"/>
        <v>5</v>
      </c>
      <c r="G756">
        <f t="shared" si="116"/>
        <v>10</v>
      </c>
      <c r="H756">
        <f t="shared" si="116"/>
        <v>5</v>
      </c>
      <c r="I756">
        <f t="shared" si="116"/>
        <v>10</v>
      </c>
      <c r="J756">
        <f t="shared" si="116"/>
        <v>10</v>
      </c>
      <c r="K756">
        <f t="shared" si="116"/>
        <v>5</v>
      </c>
      <c r="L756">
        <f t="shared" si="116"/>
        <v>10</v>
      </c>
      <c r="M756">
        <f t="shared" si="116"/>
        <v>5</v>
      </c>
    </row>
    <row r="757" spans="1:13">
      <c r="A757" t="str">
        <f t="shared" si="109"/>
        <v>80_36</v>
      </c>
      <c r="B757">
        <f t="shared" si="117"/>
        <v>36</v>
      </c>
      <c r="C757">
        <f t="shared" si="115"/>
        <v>80</v>
      </c>
      <c r="D757">
        <f t="shared" si="118"/>
        <v>5</v>
      </c>
      <c r="E757">
        <f t="shared" si="119"/>
        <v>10</v>
      </c>
      <c r="F757">
        <f t="shared" si="116"/>
        <v>10</v>
      </c>
      <c r="G757">
        <f t="shared" si="116"/>
        <v>5</v>
      </c>
      <c r="H757">
        <f t="shared" si="116"/>
        <v>10</v>
      </c>
      <c r="I757">
        <f t="shared" si="116"/>
        <v>5</v>
      </c>
      <c r="J757">
        <f t="shared" si="116"/>
        <v>10</v>
      </c>
      <c r="K757">
        <f t="shared" si="116"/>
        <v>10</v>
      </c>
      <c r="L757">
        <f t="shared" si="116"/>
        <v>5</v>
      </c>
      <c r="M757">
        <f t="shared" si="116"/>
        <v>10</v>
      </c>
    </row>
    <row r="758" spans="1:13">
      <c r="A758" t="str">
        <f t="shared" si="109"/>
        <v>80_37</v>
      </c>
      <c r="B758">
        <f t="shared" si="117"/>
        <v>37</v>
      </c>
      <c r="C758">
        <f t="shared" si="115"/>
        <v>80</v>
      </c>
      <c r="D758">
        <f t="shared" si="118"/>
        <v>10</v>
      </c>
      <c r="E758">
        <f t="shared" si="119"/>
        <v>5</v>
      </c>
      <c r="F758">
        <f t="shared" si="116"/>
        <v>10</v>
      </c>
      <c r="G758">
        <f t="shared" si="116"/>
        <v>10</v>
      </c>
      <c r="H758">
        <f t="shared" si="116"/>
        <v>5</v>
      </c>
      <c r="I758">
        <f t="shared" si="116"/>
        <v>10</v>
      </c>
      <c r="J758">
        <f t="shared" si="116"/>
        <v>5</v>
      </c>
      <c r="K758">
        <f t="shared" si="116"/>
        <v>10</v>
      </c>
      <c r="L758">
        <f t="shared" si="116"/>
        <v>10</v>
      </c>
      <c r="M758">
        <f t="shared" si="116"/>
        <v>5</v>
      </c>
    </row>
    <row r="759" spans="1:13">
      <c r="A759" t="str">
        <f t="shared" si="109"/>
        <v>80_38</v>
      </c>
      <c r="B759">
        <f t="shared" si="117"/>
        <v>38</v>
      </c>
      <c r="C759">
        <f t="shared" si="115"/>
        <v>80</v>
      </c>
      <c r="D759">
        <f t="shared" si="118"/>
        <v>5</v>
      </c>
      <c r="E759">
        <f t="shared" si="119"/>
        <v>10</v>
      </c>
      <c r="F759">
        <f t="shared" si="116"/>
        <v>5</v>
      </c>
      <c r="G759">
        <f t="shared" si="116"/>
        <v>10</v>
      </c>
      <c r="H759">
        <f t="shared" si="116"/>
        <v>10</v>
      </c>
      <c r="I759">
        <f t="shared" si="116"/>
        <v>5</v>
      </c>
      <c r="J759">
        <f t="shared" si="116"/>
        <v>10</v>
      </c>
      <c r="K759">
        <f t="shared" si="116"/>
        <v>5</v>
      </c>
      <c r="L759">
        <f t="shared" si="116"/>
        <v>10</v>
      </c>
      <c r="M759">
        <f t="shared" si="116"/>
        <v>10</v>
      </c>
    </row>
    <row r="760" spans="1:13">
      <c r="A760" t="str">
        <f t="shared" si="109"/>
        <v>80_39</v>
      </c>
      <c r="B760">
        <f t="shared" si="117"/>
        <v>39</v>
      </c>
      <c r="C760">
        <f t="shared" si="115"/>
        <v>80</v>
      </c>
      <c r="D760">
        <f t="shared" si="118"/>
        <v>10</v>
      </c>
      <c r="E760">
        <f t="shared" si="119"/>
        <v>5</v>
      </c>
      <c r="F760">
        <f t="shared" si="116"/>
        <v>10</v>
      </c>
      <c r="G760">
        <f t="shared" si="116"/>
        <v>5</v>
      </c>
      <c r="H760">
        <f t="shared" si="116"/>
        <v>10</v>
      </c>
      <c r="I760">
        <f t="shared" si="116"/>
        <v>10</v>
      </c>
      <c r="J760">
        <f t="shared" si="116"/>
        <v>5</v>
      </c>
      <c r="K760">
        <f t="shared" si="116"/>
        <v>10</v>
      </c>
      <c r="L760">
        <f t="shared" si="116"/>
        <v>5</v>
      </c>
      <c r="M760">
        <f t="shared" si="116"/>
        <v>10</v>
      </c>
    </row>
    <row r="761" spans="1:13">
      <c r="A761" t="str">
        <f t="shared" si="109"/>
        <v>80_40</v>
      </c>
      <c r="B761">
        <f t="shared" si="117"/>
        <v>40</v>
      </c>
      <c r="C761">
        <f t="shared" si="115"/>
        <v>80</v>
      </c>
      <c r="D761">
        <f t="shared" si="118"/>
        <v>10</v>
      </c>
      <c r="E761">
        <f t="shared" si="119"/>
        <v>10</v>
      </c>
      <c r="F761">
        <f t="shared" si="116"/>
        <v>5</v>
      </c>
      <c r="G761">
        <f t="shared" si="116"/>
        <v>10</v>
      </c>
      <c r="H761">
        <f t="shared" si="116"/>
        <v>5</v>
      </c>
      <c r="I761">
        <f t="shared" si="116"/>
        <v>10</v>
      </c>
      <c r="J761">
        <f t="shared" si="116"/>
        <v>10</v>
      </c>
      <c r="K761">
        <f t="shared" si="116"/>
        <v>5</v>
      </c>
      <c r="L761">
        <f t="shared" si="116"/>
        <v>10</v>
      </c>
      <c r="M761">
        <f t="shared" si="116"/>
        <v>5</v>
      </c>
    </row>
    <row r="762" spans="1:13">
      <c r="A762" t="str">
        <f t="shared" si="109"/>
        <v>80_41</v>
      </c>
      <c r="B762">
        <f t="shared" si="117"/>
        <v>41</v>
      </c>
      <c r="C762">
        <f t="shared" si="115"/>
        <v>80</v>
      </c>
      <c r="D762">
        <f t="shared" si="118"/>
        <v>5</v>
      </c>
      <c r="E762">
        <f t="shared" si="119"/>
        <v>10</v>
      </c>
      <c r="F762">
        <f t="shared" si="116"/>
        <v>10</v>
      </c>
      <c r="G762">
        <f t="shared" si="116"/>
        <v>5</v>
      </c>
      <c r="H762">
        <f t="shared" si="116"/>
        <v>10</v>
      </c>
      <c r="I762">
        <f t="shared" si="116"/>
        <v>5</v>
      </c>
      <c r="J762">
        <f t="shared" si="116"/>
        <v>10</v>
      </c>
      <c r="K762">
        <f t="shared" si="116"/>
        <v>10</v>
      </c>
      <c r="L762">
        <f t="shared" si="116"/>
        <v>5</v>
      </c>
      <c r="M762">
        <f t="shared" si="116"/>
        <v>10</v>
      </c>
    </row>
    <row r="763" spans="1:13">
      <c r="A763" t="str">
        <f t="shared" si="109"/>
        <v>80_42</v>
      </c>
      <c r="B763">
        <f t="shared" si="117"/>
        <v>42</v>
      </c>
      <c r="C763">
        <f t="shared" si="115"/>
        <v>80</v>
      </c>
      <c r="D763">
        <f t="shared" si="118"/>
        <v>10</v>
      </c>
      <c r="E763">
        <f t="shared" si="119"/>
        <v>5</v>
      </c>
      <c r="F763">
        <f t="shared" si="116"/>
        <v>10</v>
      </c>
      <c r="G763">
        <f t="shared" si="116"/>
        <v>10</v>
      </c>
      <c r="H763">
        <f t="shared" si="116"/>
        <v>5</v>
      </c>
      <c r="I763">
        <f t="shared" si="116"/>
        <v>10</v>
      </c>
      <c r="J763">
        <f t="shared" si="116"/>
        <v>5</v>
      </c>
      <c r="K763">
        <f t="shared" si="116"/>
        <v>10</v>
      </c>
      <c r="L763">
        <f t="shared" si="116"/>
        <v>10</v>
      </c>
      <c r="M763">
        <f t="shared" si="116"/>
        <v>5</v>
      </c>
    </row>
    <row r="764" spans="1:13">
      <c r="A764" t="str">
        <f t="shared" si="109"/>
        <v>80_43</v>
      </c>
      <c r="B764">
        <f t="shared" si="117"/>
        <v>43</v>
      </c>
      <c r="C764">
        <f t="shared" si="115"/>
        <v>80</v>
      </c>
      <c r="D764">
        <f t="shared" si="118"/>
        <v>5</v>
      </c>
      <c r="E764">
        <f t="shared" si="119"/>
        <v>10</v>
      </c>
      <c r="F764">
        <f t="shared" si="116"/>
        <v>5</v>
      </c>
      <c r="G764">
        <f t="shared" si="116"/>
        <v>10</v>
      </c>
      <c r="H764">
        <f t="shared" si="116"/>
        <v>10</v>
      </c>
      <c r="I764">
        <f t="shared" si="116"/>
        <v>5</v>
      </c>
      <c r="J764">
        <f t="shared" si="116"/>
        <v>10</v>
      </c>
      <c r="K764">
        <f t="shared" si="116"/>
        <v>5</v>
      </c>
      <c r="L764">
        <f t="shared" si="116"/>
        <v>10</v>
      </c>
      <c r="M764">
        <f t="shared" si="116"/>
        <v>10</v>
      </c>
    </row>
    <row r="765" spans="1:13">
      <c r="A765" t="str">
        <f t="shared" si="109"/>
        <v>80_44</v>
      </c>
      <c r="B765">
        <f t="shared" si="117"/>
        <v>44</v>
      </c>
      <c r="C765">
        <f t="shared" si="115"/>
        <v>80</v>
      </c>
      <c r="D765">
        <f t="shared" si="118"/>
        <v>10</v>
      </c>
      <c r="E765">
        <f t="shared" si="119"/>
        <v>5</v>
      </c>
      <c r="F765">
        <f t="shared" si="116"/>
        <v>10</v>
      </c>
      <c r="G765">
        <f t="shared" si="116"/>
        <v>5</v>
      </c>
      <c r="H765">
        <f t="shared" si="116"/>
        <v>10</v>
      </c>
      <c r="I765">
        <f t="shared" si="116"/>
        <v>10</v>
      </c>
      <c r="J765">
        <f t="shared" si="116"/>
        <v>5</v>
      </c>
      <c r="K765">
        <f t="shared" si="116"/>
        <v>10</v>
      </c>
      <c r="L765">
        <f t="shared" si="116"/>
        <v>5</v>
      </c>
      <c r="M765">
        <f t="shared" si="116"/>
        <v>10</v>
      </c>
    </row>
    <row r="766" spans="1:13">
      <c r="A766" t="str">
        <f t="shared" si="109"/>
        <v>80_45</v>
      </c>
      <c r="B766">
        <f t="shared" si="117"/>
        <v>45</v>
      </c>
      <c r="C766">
        <f t="shared" si="115"/>
        <v>80</v>
      </c>
      <c r="D766">
        <f t="shared" si="118"/>
        <v>10</v>
      </c>
      <c r="E766">
        <f t="shared" si="119"/>
        <v>10</v>
      </c>
      <c r="F766">
        <f t="shared" si="116"/>
        <v>5</v>
      </c>
      <c r="G766">
        <f t="shared" si="116"/>
        <v>10</v>
      </c>
      <c r="H766">
        <f t="shared" si="116"/>
        <v>5</v>
      </c>
      <c r="I766">
        <f t="shared" si="116"/>
        <v>10</v>
      </c>
      <c r="J766">
        <f t="shared" si="116"/>
        <v>10</v>
      </c>
      <c r="K766">
        <f t="shared" si="116"/>
        <v>5</v>
      </c>
      <c r="L766">
        <f t="shared" si="116"/>
        <v>10</v>
      </c>
      <c r="M766">
        <f t="shared" si="116"/>
        <v>5</v>
      </c>
    </row>
    <row r="767" spans="1:13">
      <c r="A767" t="str">
        <f t="shared" si="109"/>
        <v>80_46</v>
      </c>
      <c r="B767">
        <f t="shared" si="117"/>
        <v>46</v>
      </c>
      <c r="C767">
        <f t="shared" si="115"/>
        <v>80</v>
      </c>
      <c r="D767">
        <f t="shared" si="118"/>
        <v>5</v>
      </c>
      <c r="E767">
        <f t="shared" si="119"/>
        <v>10</v>
      </c>
      <c r="F767">
        <f t="shared" si="116"/>
        <v>10</v>
      </c>
      <c r="G767">
        <f t="shared" si="116"/>
        <v>5</v>
      </c>
      <c r="H767">
        <f t="shared" si="116"/>
        <v>10</v>
      </c>
      <c r="I767">
        <f t="shared" si="116"/>
        <v>5</v>
      </c>
      <c r="J767">
        <f t="shared" si="116"/>
        <v>10</v>
      </c>
      <c r="K767">
        <f t="shared" si="116"/>
        <v>10</v>
      </c>
      <c r="L767">
        <f t="shared" si="116"/>
        <v>5</v>
      </c>
      <c r="M767">
        <f t="shared" si="116"/>
        <v>10</v>
      </c>
    </row>
    <row r="768" spans="1:13">
      <c r="A768" t="str">
        <f t="shared" si="109"/>
        <v>80_47</v>
      </c>
      <c r="B768">
        <f t="shared" si="117"/>
        <v>47</v>
      </c>
      <c r="C768">
        <f t="shared" si="115"/>
        <v>80</v>
      </c>
      <c r="D768">
        <f t="shared" si="118"/>
        <v>10</v>
      </c>
      <c r="E768">
        <f t="shared" si="119"/>
        <v>5</v>
      </c>
      <c r="F768">
        <f t="shared" si="116"/>
        <v>10</v>
      </c>
      <c r="G768">
        <f t="shared" si="116"/>
        <v>10</v>
      </c>
      <c r="H768">
        <f t="shared" si="116"/>
        <v>5</v>
      </c>
      <c r="I768">
        <f t="shared" si="116"/>
        <v>10</v>
      </c>
      <c r="J768">
        <f t="shared" si="116"/>
        <v>5</v>
      </c>
      <c r="K768">
        <f t="shared" si="116"/>
        <v>10</v>
      </c>
      <c r="L768">
        <f t="shared" si="116"/>
        <v>10</v>
      </c>
      <c r="M768">
        <f t="shared" si="116"/>
        <v>5</v>
      </c>
    </row>
    <row r="769" spans="1:13">
      <c r="A769" t="str">
        <f t="shared" si="109"/>
        <v>80_48</v>
      </c>
      <c r="B769">
        <f t="shared" si="117"/>
        <v>48</v>
      </c>
      <c r="C769">
        <f t="shared" si="115"/>
        <v>80</v>
      </c>
      <c r="D769">
        <f t="shared" si="118"/>
        <v>5</v>
      </c>
      <c r="E769">
        <f t="shared" si="119"/>
        <v>10</v>
      </c>
      <c r="F769">
        <f t="shared" si="116"/>
        <v>5</v>
      </c>
      <c r="G769">
        <f t="shared" si="116"/>
        <v>10</v>
      </c>
      <c r="H769">
        <f t="shared" si="116"/>
        <v>10</v>
      </c>
      <c r="I769">
        <f t="shared" si="116"/>
        <v>5</v>
      </c>
      <c r="J769">
        <f t="shared" si="116"/>
        <v>10</v>
      </c>
      <c r="K769">
        <f t="shared" si="116"/>
        <v>5</v>
      </c>
      <c r="L769">
        <f t="shared" si="116"/>
        <v>10</v>
      </c>
      <c r="M769">
        <f t="shared" si="116"/>
        <v>10</v>
      </c>
    </row>
    <row r="770" spans="1:13">
      <c r="A770" t="str">
        <f t="shared" si="109"/>
        <v>80_49</v>
      </c>
      <c r="B770">
        <f t="shared" si="117"/>
        <v>49</v>
      </c>
      <c r="C770">
        <f t="shared" si="115"/>
        <v>80</v>
      </c>
      <c r="D770">
        <f t="shared" si="118"/>
        <v>10</v>
      </c>
      <c r="E770">
        <f t="shared" si="119"/>
        <v>5</v>
      </c>
      <c r="F770">
        <f t="shared" si="116"/>
        <v>10</v>
      </c>
      <c r="G770">
        <f t="shared" si="116"/>
        <v>5</v>
      </c>
      <c r="H770">
        <f t="shared" si="116"/>
        <v>10</v>
      </c>
      <c r="I770">
        <f t="shared" si="116"/>
        <v>10</v>
      </c>
      <c r="J770">
        <f t="shared" si="116"/>
        <v>5</v>
      </c>
      <c r="K770">
        <f t="shared" si="116"/>
        <v>10</v>
      </c>
      <c r="L770">
        <f t="shared" si="116"/>
        <v>5</v>
      </c>
      <c r="M770">
        <f t="shared" si="116"/>
        <v>10</v>
      </c>
    </row>
    <row r="771" spans="1:13">
      <c r="A771" t="str">
        <f t="shared" ref="A771:A834" si="120">CONCATENATE(C771,"_",B771)</f>
        <v>80_50</v>
      </c>
      <c r="B771">
        <f t="shared" si="117"/>
        <v>50</v>
      </c>
      <c r="C771">
        <f t="shared" si="115"/>
        <v>80</v>
      </c>
      <c r="D771">
        <f t="shared" si="118"/>
        <v>10</v>
      </c>
      <c r="E771">
        <f t="shared" si="119"/>
        <v>10</v>
      </c>
      <c r="F771">
        <f t="shared" si="116"/>
        <v>5</v>
      </c>
      <c r="G771">
        <f t="shared" si="116"/>
        <v>10</v>
      </c>
      <c r="H771">
        <f t="shared" si="116"/>
        <v>5</v>
      </c>
      <c r="I771">
        <f t="shared" si="116"/>
        <v>10</v>
      </c>
      <c r="J771">
        <f t="shared" si="116"/>
        <v>10</v>
      </c>
      <c r="K771">
        <f t="shared" si="116"/>
        <v>5</v>
      </c>
      <c r="L771">
        <f t="shared" si="116"/>
        <v>10</v>
      </c>
      <c r="M771">
        <f t="shared" si="116"/>
        <v>5</v>
      </c>
    </row>
    <row r="772" spans="1:13">
      <c r="A772" t="str">
        <f t="shared" si="120"/>
        <v>80_51</v>
      </c>
      <c r="B772">
        <f t="shared" si="117"/>
        <v>51</v>
      </c>
      <c r="C772">
        <f t="shared" si="115"/>
        <v>80</v>
      </c>
      <c r="D772">
        <f t="shared" si="118"/>
        <v>5</v>
      </c>
      <c r="E772">
        <f t="shared" si="119"/>
        <v>10</v>
      </c>
      <c r="F772">
        <f t="shared" si="116"/>
        <v>10</v>
      </c>
      <c r="G772">
        <f t="shared" si="116"/>
        <v>5</v>
      </c>
      <c r="H772">
        <f t="shared" si="116"/>
        <v>10</v>
      </c>
      <c r="I772">
        <f t="shared" si="116"/>
        <v>5</v>
      </c>
      <c r="J772">
        <f t="shared" si="116"/>
        <v>10</v>
      </c>
      <c r="K772">
        <f t="shared" si="116"/>
        <v>10</v>
      </c>
      <c r="L772">
        <f t="shared" si="116"/>
        <v>5</v>
      </c>
      <c r="M772">
        <f t="shared" si="116"/>
        <v>10</v>
      </c>
    </row>
    <row r="773" spans="1:13">
      <c r="A773" t="str">
        <f t="shared" si="120"/>
        <v>80_52</v>
      </c>
      <c r="B773">
        <f t="shared" si="117"/>
        <v>52</v>
      </c>
      <c r="C773">
        <f t="shared" si="115"/>
        <v>80</v>
      </c>
      <c r="D773">
        <f t="shared" si="118"/>
        <v>10</v>
      </c>
      <c r="E773">
        <f t="shared" si="119"/>
        <v>5</v>
      </c>
      <c r="F773">
        <f t="shared" si="116"/>
        <v>10</v>
      </c>
      <c r="G773">
        <f t="shared" si="116"/>
        <v>10</v>
      </c>
      <c r="H773">
        <f t="shared" si="116"/>
        <v>5</v>
      </c>
      <c r="I773">
        <f t="shared" si="116"/>
        <v>10</v>
      </c>
      <c r="J773">
        <f t="shared" si="116"/>
        <v>5</v>
      </c>
      <c r="K773">
        <f t="shared" si="116"/>
        <v>10</v>
      </c>
      <c r="L773">
        <f t="shared" si="116"/>
        <v>10</v>
      </c>
      <c r="M773">
        <f t="shared" si="116"/>
        <v>5</v>
      </c>
    </row>
    <row r="774" spans="1:13">
      <c r="A774" t="str">
        <f t="shared" si="120"/>
        <v>80_53</v>
      </c>
      <c r="B774">
        <f t="shared" si="117"/>
        <v>53</v>
      </c>
      <c r="C774">
        <f t="shared" si="115"/>
        <v>80</v>
      </c>
      <c r="D774">
        <f t="shared" si="118"/>
        <v>5</v>
      </c>
      <c r="E774">
        <f t="shared" si="119"/>
        <v>10</v>
      </c>
      <c r="F774">
        <f t="shared" si="116"/>
        <v>5</v>
      </c>
      <c r="G774">
        <f t="shared" si="116"/>
        <v>10</v>
      </c>
      <c r="H774">
        <f t="shared" si="116"/>
        <v>10</v>
      </c>
      <c r="I774">
        <f t="shared" si="116"/>
        <v>5</v>
      </c>
      <c r="J774">
        <f t="shared" si="116"/>
        <v>10</v>
      </c>
      <c r="K774">
        <f t="shared" si="116"/>
        <v>5</v>
      </c>
      <c r="L774">
        <f t="shared" si="116"/>
        <v>10</v>
      </c>
      <c r="M774">
        <f t="shared" si="116"/>
        <v>10</v>
      </c>
    </row>
    <row r="775" spans="1:13">
      <c r="A775" t="str">
        <f t="shared" si="120"/>
        <v>80_54</v>
      </c>
      <c r="B775">
        <f t="shared" si="117"/>
        <v>54</v>
      </c>
      <c r="C775">
        <f t="shared" si="115"/>
        <v>80</v>
      </c>
      <c r="D775">
        <f t="shared" si="118"/>
        <v>10</v>
      </c>
      <c r="E775">
        <f t="shared" si="119"/>
        <v>5</v>
      </c>
      <c r="F775">
        <f t="shared" si="116"/>
        <v>10</v>
      </c>
      <c r="G775">
        <f t="shared" si="116"/>
        <v>5</v>
      </c>
      <c r="H775">
        <f t="shared" si="116"/>
        <v>10</v>
      </c>
      <c r="I775">
        <f t="shared" si="116"/>
        <v>10</v>
      </c>
      <c r="J775">
        <f t="shared" si="116"/>
        <v>5</v>
      </c>
      <c r="K775">
        <f t="shared" si="116"/>
        <v>10</v>
      </c>
      <c r="L775">
        <f t="shared" si="116"/>
        <v>5</v>
      </c>
      <c r="M775">
        <f t="shared" si="116"/>
        <v>10</v>
      </c>
    </row>
    <row r="776" spans="1:13">
      <c r="A776" t="str">
        <f t="shared" si="120"/>
        <v>80_55</v>
      </c>
      <c r="B776">
        <f t="shared" si="117"/>
        <v>55</v>
      </c>
      <c r="C776">
        <f t="shared" si="115"/>
        <v>80</v>
      </c>
      <c r="D776">
        <f t="shared" si="118"/>
        <v>10</v>
      </c>
      <c r="E776">
        <f t="shared" si="119"/>
        <v>10</v>
      </c>
      <c r="F776">
        <f t="shared" si="116"/>
        <v>5</v>
      </c>
      <c r="G776">
        <f t="shared" si="116"/>
        <v>10</v>
      </c>
      <c r="H776">
        <f t="shared" si="116"/>
        <v>5</v>
      </c>
      <c r="I776">
        <f t="shared" si="116"/>
        <v>10</v>
      </c>
      <c r="J776">
        <f t="shared" si="116"/>
        <v>10</v>
      </c>
      <c r="K776">
        <f t="shared" si="116"/>
        <v>5</v>
      </c>
      <c r="L776">
        <f t="shared" si="116"/>
        <v>10</v>
      </c>
      <c r="M776">
        <f t="shared" si="116"/>
        <v>5</v>
      </c>
    </row>
    <row r="777" spans="1:13">
      <c r="A777" t="str">
        <f t="shared" si="120"/>
        <v>80_56</v>
      </c>
      <c r="B777">
        <f t="shared" si="117"/>
        <v>56</v>
      </c>
      <c r="C777">
        <f t="shared" si="115"/>
        <v>80</v>
      </c>
      <c r="D777">
        <f t="shared" si="118"/>
        <v>5</v>
      </c>
      <c r="E777">
        <f t="shared" si="119"/>
        <v>10</v>
      </c>
      <c r="F777">
        <f t="shared" si="116"/>
        <v>10</v>
      </c>
      <c r="G777">
        <f t="shared" si="116"/>
        <v>5</v>
      </c>
      <c r="H777">
        <f t="shared" si="116"/>
        <v>10</v>
      </c>
      <c r="I777">
        <f t="shared" si="116"/>
        <v>5</v>
      </c>
      <c r="J777">
        <f t="shared" si="116"/>
        <v>10</v>
      </c>
      <c r="K777">
        <f t="shared" si="116"/>
        <v>10</v>
      </c>
      <c r="L777">
        <f t="shared" si="116"/>
        <v>5</v>
      </c>
      <c r="M777">
        <f t="shared" si="116"/>
        <v>10</v>
      </c>
    </row>
    <row r="778" spans="1:13">
      <c r="A778" t="str">
        <f t="shared" si="120"/>
        <v>80_57</v>
      </c>
      <c r="B778">
        <f t="shared" si="117"/>
        <v>57</v>
      </c>
      <c r="C778">
        <f t="shared" si="115"/>
        <v>80</v>
      </c>
      <c r="D778">
        <f t="shared" si="118"/>
        <v>10</v>
      </c>
      <c r="E778">
        <f t="shared" si="119"/>
        <v>5</v>
      </c>
      <c r="F778">
        <f t="shared" si="116"/>
        <v>10</v>
      </c>
      <c r="G778">
        <f t="shared" si="116"/>
        <v>10</v>
      </c>
      <c r="H778">
        <f t="shared" si="116"/>
        <v>5</v>
      </c>
      <c r="I778">
        <f t="shared" si="116"/>
        <v>10</v>
      </c>
      <c r="J778">
        <f t="shared" si="116"/>
        <v>5</v>
      </c>
      <c r="K778">
        <f t="shared" si="116"/>
        <v>10</v>
      </c>
      <c r="L778">
        <f t="shared" si="116"/>
        <v>10</v>
      </c>
      <c r="M778">
        <f t="shared" si="116"/>
        <v>5</v>
      </c>
    </row>
    <row r="779" spans="1:13">
      <c r="A779" t="str">
        <f t="shared" si="120"/>
        <v>80_58</v>
      </c>
      <c r="B779">
        <f t="shared" si="117"/>
        <v>58</v>
      </c>
      <c r="C779">
        <f t="shared" si="115"/>
        <v>80</v>
      </c>
      <c r="D779">
        <f t="shared" si="118"/>
        <v>5</v>
      </c>
      <c r="E779">
        <f t="shared" si="119"/>
        <v>10</v>
      </c>
      <c r="F779">
        <f t="shared" si="116"/>
        <v>5</v>
      </c>
      <c r="G779">
        <f t="shared" si="116"/>
        <v>10</v>
      </c>
      <c r="H779">
        <f t="shared" si="116"/>
        <v>10</v>
      </c>
      <c r="I779">
        <f t="shared" si="116"/>
        <v>5</v>
      </c>
      <c r="J779">
        <f t="shared" si="116"/>
        <v>10</v>
      </c>
      <c r="K779">
        <f t="shared" si="116"/>
        <v>5</v>
      </c>
      <c r="L779">
        <f t="shared" si="116"/>
        <v>10</v>
      </c>
      <c r="M779">
        <f t="shared" si="116"/>
        <v>10</v>
      </c>
    </row>
    <row r="780" spans="1:13">
      <c r="A780" t="str">
        <f t="shared" si="120"/>
        <v>80_59</v>
      </c>
      <c r="B780">
        <f t="shared" si="117"/>
        <v>59</v>
      </c>
      <c r="C780">
        <f t="shared" si="115"/>
        <v>80</v>
      </c>
      <c r="D780">
        <f t="shared" si="118"/>
        <v>10</v>
      </c>
      <c r="E780">
        <f t="shared" si="119"/>
        <v>5</v>
      </c>
      <c r="F780">
        <f t="shared" si="116"/>
        <v>10</v>
      </c>
      <c r="G780">
        <f t="shared" si="116"/>
        <v>5</v>
      </c>
      <c r="H780">
        <f t="shared" si="116"/>
        <v>10</v>
      </c>
      <c r="I780">
        <f t="shared" si="116"/>
        <v>10</v>
      </c>
      <c r="J780">
        <f t="shared" si="116"/>
        <v>5</v>
      </c>
      <c r="K780">
        <f t="shared" si="116"/>
        <v>10</v>
      </c>
      <c r="L780">
        <f t="shared" si="116"/>
        <v>5</v>
      </c>
      <c r="M780">
        <f t="shared" si="116"/>
        <v>10</v>
      </c>
    </row>
    <row r="781" spans="1:13">
      <c r="A781" t="str">
        <f t="shared" si="120"/>
        <v>80_60</v>
      </c>
      <c r="B781">
        <f t="shared" si="117"/>
        <v>60</v>
      </c>
      <c r="C781">
        <f t="shared" si="115"/>
        <v>80</v>
      </c>
      <c r="D781">
        <f t="shared" si="118"/>
        <v>10</v>
      </c>
      <c r="E781">
        <f t="shared" si="119"/>
        <v>10</v>
      </c>
      <c r="F781">
        <f t="shared" si="116"/>
        <v>5</v>
      </c>
      <c r="G781">
        <f t="shared" si="116"/>
        <v>10</v>
      </c>
      <c r="H781">
        <f t="shared" si="116"/>
        <v>5</v>
      </c>
      <c r="I781">
        <f t="shared" si="116"/>
        <v>10</v>
      </c>
      <c r="J781">
        <f t="shared" si="116"/>
        <v>10</v>
      </c>
      <c r="K781">
        <f t="shared" si="116"/>
        <v>5</v>
      </c>
      <c r="L781">
        <f t="shared" si="116"/>
        <v>10</v>
      </c>
      <c r="M781">
        <f t="shared" si="116"/>
        <v>5</v>
      </c>
    </row>
    <row r="782" spans="1:13">
      <c r="A782" t="str">
        <f t="shared" si="120"/>
        <v>75_31</v>
      </c>
      <c r="B782">
        <v>31</v>
      </c>
      <c r="C782">
        <f>SUM(D782:M782)</f>
        <v>75</v>
      </c>
      <c r="D782">
        <v>10</v>
      </c>
      <c r="E782">
        <v>5</v>
      </c>
      <c r="F782">
        <v>5</v>
      </c>
      <c r="G782">
        <v>10</v>
      </c>
      <c r="H782">
        <v>10</v>
      </c>
      <c r="I782">
        <v>5</v>
      </c>
      <c r="J782">
        <v>10</v>
      </c>
      <c r="K782">
        <v>5</v>
      </c>
      <c r="L782">
        <v>10</v>
      </c>
      <c r="M782">
        <v>5</v>
      </c>
    </row>
    <row r="783" spans="1:13">
      <c r="A783" t="str">
        <f t="shared" si="120"/>
        <v>75_32</v>
      </c>
      <c r="B783">
        <f>B782+1</f>
        <v>32</v>
      </c>
      <c r="C783">
        <f t="shared" ref="C783:C811" si="121">SUM(D783:M783)</f>
        <v>75</v>
      </c>
      <c r="D783">
        <f>M782</f>
        <v>5</v>
      </c>
      <c r="E783">
        <f>D782</f>
        <v>10</v>
      </c>
      <c r="F783">
        <f t="shared" ref="F783:M811" si="122">E782</f>
        <v>5</v>
      </c>
      <c r="G783">
        <f t="shared" si="122"/>
        <v>5</v>
      </c>
      <c r="H783">
        <f t="shared" si="122"/>
        <v>10</v>
      </c>
      <c r="I783">
        <f t="shared" si="122"/>
        <v>10</v>
      </c>
      <c r="J783">
        <f t="shared" si="122"/>
        <v>5</v>
      </c>
      <c r="K783">
        <f t="shared" si="122"/>
        <v>10</v>
      </c>
      <c r="L783">
        <f t="shared" si="122"/>
        <v>5</v>
      </c>
      <c r="M783">
        <f>L782</f>
        <v>10</v>
      </c>
    </row>
    <row r="784" spans="1:13">
      <c r="A784" t="str">
        <f t="shared" si="120"/>
        <v>75_33</v>
      </c>
      <c r="B784">
        <f t="shared" ref="B784:B811" si="123">B783+1</f>
        <v>33</v>
      </c>
      <c r="C784">
        <f t="shared" si="121"/>
        <v>75</v>
      </c>
      <c r="D784">
        <f>M783</f>
        <v>10</v>
      </c>
      <c r="E784">
        <f>D783</f>
        <v>5</v>
      </c>
      <c r="F784">
        <f t="shared" si="122"/>
        <v>10</v>
      </c>
      <c r="G784">
        <f t="shared" si="122"/>
        <v>5</v>
      </c>
      <c r="H784">
        <f t="shared" si="122"/>
        <v>5</v>
      </c>
      <c r="I784">
        <f t="shared" si="122"/>
        <v>10</v>
      </c>
      <c r="J784">
        <f t="shared" si="122"/>
        <v>10</v>
      </c>
      <c r="K784">
        <f t="shared" si="122"/>
        <v>5</v>
      </c>
      <c r="L784">
        <f t="shared" si="122"/>
        <v>10</v>
      </c>
      <c r="M784">
        <f>L783</f>
        <v>5</v>
      </c>
    </row>
    <row r="785" spans="1:13">
      <c r="A785" t="str">
        <f t="shared" si="120"/>
        <v>75_34</v>
      </c>
      <c r="B785">
        <f t="shared" si="123"/>
        <v>34</v>
      </c>
      <c r="C785">
        <f t="shared" si="121"/>
        <v>75</v>
      </c>
      <c r="D785">
        <f t="shared" ref="D785:D811" si="124">M784</f>
        <v>5</v>
      </c>
      <c r="E785">
        <f t="shared" ref="E785:E811" si="125">D784</f>
        <v>10</v>
      </c>
      <c r="F785">
        <f t="shared" si="122"/>
        <v>5</v>
      </c>
      <c r="G785">
        <f t="shared" si="122"/>
        <v>10</v>
      </c>
      <c r="H785">
        <f t="shared" si="122"/>
        <v>5</v>
      </c>
      <c r="I785">
        <f t="shared" si="122"/>
        <v>5</v>
      </c>
      <c r="J785">
        <f t="shared" si="122"/>
        <v>10</v>
      </c>
      <c r="K785">
        <f t="shared" si="122"/>
        <v>10</v>
      </c>
      <c r="L785">
        <f t="shared" si="122"/>
        <v>5</v>
      </c>
      <c r="M785">
        <f t="shared" si="122"/>
        <v>10</v>
      </c>
    </row>
    <row r="786" spans="1:13">
      <c r="A786" t="str">
        <f t="shared" si="120"/>
        <v>75_35</v>
      </c>
      <c r="B786">
        <f t="shared" si="123"/>
        <v>35</v>
      </c>
      <c r="C786">
        <f t="shared" si="121"/>
        <v>75</v>
      </c>
      <c r="D786">
        <f t="shared" si="124"/>
        <v>10</v>
      </c>
      <c r="E786">
        <f t="shared" si="125"/>
        <v>5</v>
      </c>
      <c r="F786">
        <f t="shared" si="122"/>
        <v>10</v>
      </c>
      <c r="G786">
        <f t="shared" si="122"/>
        <v>5</v>
      </c>
      <c r="H786">
        <f t="shared" si="122"/>
        <v>10</v>
      </c>
      <c r="I786">
        <f t="shared" si="122"/>
        <v>5</v>
      </c>
      <c r="J786">
        <f t="shared" si="122"/>
        <v>5</v>
      </c>
      <c r="K786">
        <f t="shared" si="122"/>
        <v>10</v>
      </c>
      <c r="L786">
        <f t="shared" si="122"/>
        <v>10</v>
      </c>
      <c r="M786">
        <f t="shared" si="122"/>
        <v>5</v>
      </c>
    </row>
    <row r="787" spans="1:13">
      <c r="A787" t="str">
        <f t="shared" si="120"/>
        <v>75_36</v>
      </c>
      <c r="B787">
        <f t="shared" si="123"/>
        <v>36</v>
      </c>
      <c r="C787">
        <f t="shared" si="121"/>
        <v>75</v>
      </c>
      <c r="D787">
        <f t="shared" si="124"/>
        <v>5</v>
      </c>
      <c r="E787">
        <f t="shared" si="125"/>
        <v>10</v>
      </c>
      <c r="F787">
        <f t="shared" si="122"/>
        <v>5</v>
      </c>
      <c r="G787">
        <f t="shared" si="122"/>
        <v>10</v>
      </c>
      <c r="H787">
        <f t="shared" si="122"/>
        <v>5</v>
      </c>
      <c r="I787">
        <f t="shared" si="122"/>
        <v>10</v>
      </c>
      <c r="J787">
        <f t="shared" si="122"/>
        <v>5</v>
      </c>
      <c r="K787">
        <f t="shared" si="122"/>
        <v>5</v>
      </c>
      <c r="L787">
        <f t="shared" si="122"/>
        <v>10</v>
      </c>
      <c r="M787">
        <f t="shared" si="122"/>
        <v>10</v>
      </c>
    </row>
    <row r="788" spans="1:13">
      <c r="A788" t="str">
        <f t="shared" si="120"/>
        <v>75_37</v>
      </c>
      <c r="B788">
        <f t="shared" si="123"/>
        <v>37</v>
      </c>
      <c r="C788">
        <f t="shared" si="121"/>
        <v>75</v>
      </c>
      <c r="D788">
        <f t="shared" si="124"/>
        <v>10</v>
      </c>
      <c r="E788">
        <f t="shared" si="125"/>
        <v>5</v>
      </c>
      <c r="F788">
        <f t="shared" si="122"/>
        <v>10</v>
      </c>
      <c r="G788">
        <f t="shared" si="122"/>
        <v>5</v>
      </c>
      <c r="H788">
        <f t="shared" si="122"/>
        <v>10</v>
      </c>
      <c r="I788">
        <f t="shared" si="122"/>
        <v>5</v>
      </c>
      <c r="J788">
        <f t="shared" si="122"/>
        <v>10</v>
      </c>
      <c r="K788">
        <f t="shared" si="122"/>
        <v>5</v>
      </c>
      <c r="L788">
        <f t="shared" si="122"/>
        <v>5</v>
      </c>
      <c r="M788">
        <f t="shared" si="122"/>
        <v>10</v>
      </c>
    </row>
    <row r="789" spans="1:13">
      <c r="A789" t="str">
        <f t="shared" si="120"/>
        <v>75_38</v>
      </c>
      <c r="B789">
        <f t="shared" si="123"/>
        <v>38</v>
      </c>
      <c r="C789">
        <f t="shared" si="121"/>
        <v>75</v>
      </c>
      <c r="D789">
        <f t="shared" si="124"/>
        <v>10</v>
      </c>
      <c r="E789">
        <f t="shared" si="125"/>
        <v>10</v>
      </c>
      <c r="F789">
        <f t="shared" si="122"/>
        <v>5</v>
      </c>
      <c r="G789">
        <f t="shared" si="122"/>
        <v>10</v>
      </c>
      <c r="H789">
        <f t="shared" si="122"/>
        <v>5</v>
      </c>
      <c r="I789">
        <f t="shared" si="122"/>
        <v>10</v>
      </c>
      <c r="J789">
        <f t="shared" si="122"/>
        <v>5</v>
      </c>
      <c r="K789">
        <f t="shared" si="122"/>
        <v>10</v>
      </c>
      <c r="L789">
        <f t="shared" si="122"/>
        <v>5</v>
      </c>
      <c r="M789">
        <f t="shared" si="122"/>
        <v>5</v>
      </c>
    </row>
    <row r="790" spans="1:13">
      <c r="A790" t="str">
        <f t="shared" si="120"/>
        <v>75_39</v>
      </c>
      <c r="B790">
        <f t="shared" si="123"/>
        <v>39</v>
      </c>
      <c r="C790">
        <f t="shared" si="121"/>
        <v>75</v>
      </c>
      <c r="D790">
        <f t="shared" si="124"/>
        <v>5</v>
      </c>
      <c r="E790">
        <f t="shared" si="125"/>
        <v>10</v>
      </c>
      <c r="F790">
        <f t="shared" si="122"/>
        <v>10</v>
      </c>
      <c r="G790">
        <f t="shared" si="122"/>
        <v>5</v>
      </c>
      <c r="H790">
        <f t="shared" si="122"/>
        <v>10</v>
      </c>
      <c r="I790">
        <f t="shared" si="122"/>
        <v>5</v>
      </c>
      <c r="J790">
        <f t="shared" si="122"/>
        <v>10</v>
      </c>
      <c r="K790">
        <f t="shared" si="122"/>
        <v>5</v>
      </c>
      <c r="L790">
        <f t="shared" si="122"/>
        <v>10</v>
      </c>
      <c r="M790">
        <f t="shared" si="122"/>
        <v>5</v>
      </c>
    </row>
    <row r="791" spans="1:13">
      <c r="A791" t="str">
        <f t="shared" si="120"/>
        <v>75_40</v>
      </c>
      <c r="B791">
        <f t="shared" si="123"/>
        <v>40</v>
      </c>
      <c r="C791">
        <f t="shared" si="121"/>
        <v>75</v>
      </c>
      <c r="D791">
        <f t="shared" si="124"/>
        <v>5</v>
      </c>
      <c r="E791">
        <f t="shared" si="125"/>
        <v>5</v>
      </c>
      <c r="F791">
        <f t="shared" si="122"/>
        <v>10</v>
      </c>
      <c r="G791">
        <f t="shared" si="122"/>
        <v>10</v>
      </c>
      <c r="H791">
        <f t="shared" si="122"/>
        <v>5</v>
      </c>
      <c r="I791">
        <f t="shared" si="122"/>
        <v>10</v>
      </c>
      <c r="J791">
        <f t="shared" si="122"/>
        <v>5</v>
      </c>
      <c r="K791">
        <f t="shared" si="122"/>
        <v>10</v>
      </c>
      <c r="L791">
        <f t="shared" si="122"/>
        <v>5</v>
      </c>
      <c r="M791">
        <f t="shared" si="122"/>
        <v>10</v>
      </c>
    </row>
    <row r="792" spans="1:13">
      <c r="A792" t="str">
        <f t="shared" si="120"/>
        <v>75_41</v>
      </c>
      <c r="B792">
        <f t="shared" si="123"/>
        <v>41</v>
      </c>
      <c r="C792">
        <f t="shared" si="121"/>
        <v>75</v>
      </c>
      <c r="D792">
        <f t="shared" si="124"/>
        <v>10</v>
      </c>
      <c r="E792">
        <f t="shared" si="125"/>
        <v>5</v>
      </c>
      <c r="F792">
        <f t="shared" si="122"/>
        <v>5</v>
      </c>
      <c r="G792">
        <f t="shared" si="122"/>
        <v>10</v>
      </c>
      <c r="H792">
        <f t="shared" si="122"/>
        <v>10</v>
      </c>
      <c r="I792">
        <f t="shared" si="122"/>
        <v>5</v>
      </c>
      <c r="J792">
        <f t="shared" si="122"/>
        <v>10</v>
      </c>
      <c r="K792">
        <f t="shared" si="122"/>
        <v>5</v>
      </c>
      <c r="L792">
        <f t="shared" si="122"/>
        <v>10</v>
      </c>
      <c r="M792">
        <f t="shared" si="122"/>
        <v>5</v>
      </c>
    </row>
    <row r="793" spans="1:13">
      <c r="A793" t="str">
        <f t="shared" si="120"/>
        <v>75_42</v>
      </c>
      <c r="B793">
        <f t="shared" si="123"/>
        <v>42</v>
      </c>
      <c r="C793">
        <f t="shared" si="121"/>
        <v>75</v>
      </c>
      <c r="D793">
        <f t="shared" si="124"/>
        <v>5</v>
      </c>
      <c r="E793">
        <f t="shared" si="125"/>
        <v>10</v>
      </c>
      <c r="F793">
        <f t="shared" si="122"/>
        <v>5</v>
      </c>
      <c r="G793">
        <f t="shared" si="122"/>
        <v>5</v>
      </c>
      <c r="H793">
        <f t="shared" si="122"/>
        <v>10</v>
      </c>
      <c r="I793">
        <f t="shared" si="122"/>
        <v>10</v>
      </c>
      <c r="J793">
        <f t="shared" si="122"/>
        <v>5</v>
      </c>
      <c r="K793">
        <f t="shared" si="122"/>
        <v>10</v>
      </c>
      <c r="L793">
        <f t="shared" si="122"/>
        <v>5</v>
      </c>
      <c r="M793">
        <f t="shared" si="122"/>
        <v>10</v>
      </c>
    </row>
    <row r="794" spans="1:13">
      <c r="A794" t="str">
        <f t="shared" si="120"/>
        <v>75_43</v>
      </c>
      <c r="B794">
        <f t="shared" si="123"/>
        <v>43</v>
      </c>
      <c r="C794">
        <f t="shared" si="121"/>
        <v>75</v>
      </c>
      <c r="D794">
        <f t="shared" si="124"/>
        <v>10</v>
      </c>
      <c r="E794">
        <f t="shared" si="125"/>
        <v>5</v>
      </c>
      <c r="F794">
        <f t="shared" si="122"/>
        <v>10</v>
      </c>
      <c r="G794">
        <f t="shared" si="122"/>
        <v>5</v>
      </c>
      <c r="H794">
        <f t="shared" si="122"/>
        <v>5</v>
      </c>
      <c r="I794">
        <f t="shared" si="122"/>
        <v>10</v>
      </c>
      <c r="J794">
        <f t="shared" si="122"/>
        <v>10</v>
      </c>
      <c r="K794">
        <f t="shared" si="122"/>
        <v>5</v>
      </c>
      <c r="L794">
        <f t="shared" si="122"/>
        <v>10</v>
      </c>
      <c r="M794">
        <f t="shared" si="122"/>
        <v>5</v>
      </c>
    </row>
    <row r="795" spans="1:13">
      <c r="A795" t="str">
        <f t="shared" si="120"/>
        <v>75_44</v>
      </c>
      <c r="B795">
        <f t="shared" si="123"/>
        <v>44</v>
      </c>
      <c r="C795">
        <f t="shared" si="121"/>
        <v>75</v>
      </c>
      <c r="D795">
        <f t="shared" si="124"/>
        <v>5</v>
      </c>
      <c r="E795">
        <f t="shared" si="125"/>
        <v>10</v>
      </c>
      <c r="F795">
        <f t="shared" si="122"/>
        <v>5</v>
      </c>
      <c r="G795">
        <f t="shared" si="122"/>
        <v>10</v>
      </c>
      <c r="H795">
        <f t="shared" si="122"/>
        <v>5</v>
      </c>
      <c r="I795">
        <f t="shared" si="122"/>
        <v>5</v>
      </c>
      <c r="J795">
        <f t="shared" si="122"/>
        <v>10</v>
      </c>
      <c r="K795">
        <f t="shared" si="122"/>
        <v>10</v>
      </c>
      <c r="L795">
        <f t="shared" si="122"/>
        <v>5</v>
      </c>
      <c r="M795">
        <f t="shared" si="122"/>
        <v>10</v>
      </c>
    </row>
    <row r="796" spans="1:13">
      <c r="A796" t="str">
        <f t="shared" si="120"/>
        <v>75_45</v>
      </c>
      <c r="B796">
        <f t="shared" si="123"/>
        <v>45</v>
      </c>
      <c r="C796">
        <f t="shared" si="121"/>
        <v>75</v>
      </c>
      <c r="D796">
        <f t="shared" si="124"/>
        <v>10</v>
      </c>
      <c r="E796">
        <f t="shared" si="125"/>
        <v>5</v>
      </c>
      <c r="F796">
        <f t="shared" si="122"/>
        <v>10</v>
      </c>
      <c r="G796">
        <f t="shared" si="122"/>
        <v>5</v>
      </c>
      <c r="H796">
        <f t="shared" si="122"/>
        <v>10</v>
      </c>
      <c r="I796">
        <f t="shared" si="122"/>
        <v>5</v>
      </c>
      <c r="J796">
        <f t="shared" si="122"/>
        <v>5</v>
      </c>
      <c r="K796">
        <f t="shared" si="122"/>
        <v>10</v>
      </c>
      <c r="L796">
        <f t="shared" si="122"/>
        <v>10</v>
      </c>
      <c r="M796">
        <f t="shared" si="122"/>
        <v>5</v>
      </c>
    </row>
    <row r="797" spans="1:13">
      <c r="A797" t="str">
        <f t="shared" si="120"/>
        <v>75_46</v>
      </c>
      <c r="B797">
        <f t="shared" si="123"/>
        <v>46</v>
      </c>
      <c r="C797">
        <f t="shared" si="121"/>
        <v>75</v>
      </c>
      <c r="D797">
        <f t="shared" si="124"/>
        <v>5</v>
      </c>
      <c r="E797">
        <f t="shared" si="125"/>
        <v>10</v>
      </c>
      <c r="F797">
        <f t="shared" si="122"/>
        <v>5</v>
      </c>
      <c r="G797">
        <f t="shared" si="122"/>
        <v>10</v>
      </c>
      <c r="H797">
        <f t="shared" si="122"/>
        <v>5</v>
      </c>
      <c r="I797">
        <f t="shared" si="122"/>
        <v>10</v>
      </c>
      <c r="J797">
        <f t="shared" si="122"/>
        <v>5</v>
      </c>
      <c r="K797">
        <f t="shared" si="122"/>
        <v>5</v>
      </c>
      <c r="L797">
        <f t="shared" si="122"/>
        <v>10</v>
      </c>
      <c r="M797">
        <f t="shared" si="122"/>
        <v>10</v>
      </c>
    </row>
    <row r="798" spans="1:13">
      <c r="A798" t="str">
        <f t="shared" si="120"/>
        <v>75_47</v>
      </c>
      <c r="B798">
        <f t="shared" si="123"/>
        <v>47</v>
      </c>
      <c r="C798">
        <f t="shared" si="121"/>
        <v>75</v>
      </c>
      <c r="D798">
        <f t="shared" si="124"/>
        <v>10</v>
      </c>
      <c r="E798">
        <f t="shared" si="125"/>
        <v>5</v>
      </c>
      <c r="F798">
        <f t="shared" si="122"/>
        <v>10</v>
      </c>
      <c r="G798">
        <f t="shared" si="122"/>
        <v>5</v>
      </c>
      <c r="H798">
        <f t="shared" si="122"/>
        <v>10</v>
      </c>
      <c r="I798">
        <f t="shared" si="122"/>
        <v>5</v>
      </c>
      <c r="J798">
        <f t="shared" si="122"/>
        <v>10</v>
      </c>
      <c r="K798">
        <f t="shared" si="122"/>
        <v>5</v>
      </c>
      <c r="L798">
        <f t="shared" si="122"/>
        <v>5</v>
      </c>
      <c r="M798">
        <f t="shared" si="122"/>
        <v>10</v>
      </c>
    </row>
    <row r="799" spans="1:13">
      <c r="A799" t="str">
        <f t="shared" si="120"/>
        <v>75_48</v>
      </c>
      <c r="B799">
        <f t="shared" si="123"/>
        <v>48</v>
      </c>
      <c r="C799">
        <f t="shared" si="121"/>
        <v>75</v>
      </c>
      <c r="D799">
        <f t="shared" si="124"/>
        <v>10</v>
      </c>
      <c r="E799">
        <f t="shared" si="125"/>
        <v>10</v>
      </c>
      <c r="F799">
        <f t="shared" si="122"/>
        <v>5</v>
      </c>
      <c r="G799">
        <f t="shared" si="122"/>
        <v>10</v>
      </c>
      <c r="H799">
        <f t="shared" si="122"/>
        <v>5</v>
      </c>
      <c r="I799">
        <f t="shared" si="122"/>
        <v>10</v>
      </c>
      <c r="J799">
        <f t="shared" si="122"/>
        <v>5</v>
      </c>
      <c r="K799">
        <f t="shared" si="122"/>
        <v>10</v>
      </c>
      <c r="L799">
        <f t="shared" si="122"/>
        <v>5</v>
      </c>
      <c r="M799">
        <f t="shared" si="122"/>
        <v>5</v>
      </c>
    </row>
    <row r="800" spans="1:13">
      <c r="A800" t="str">
        <f t="shared" si="120"/>
        <v>75_49</v>
      </c>
      <c r="B800">
        <f t="shared" si="123"/>
        <v>49</v>
      </c>
      <c r="C800">
        <f t="shared" si="121"/>
        <v>75</v>
      </c>
      <c r="D800">
        <f t="shared" si="124"/>
        <v>5</v>
      </c>
      <c r="E800">
        <f t="shared" si="125"/>
        <v>10</v>
      </c>
      <c r="F800">
        <f t="shared" si="122"/>
        <v>10</v>
      </c>
      <c r="G800">
        <f t="shared" si="122"/>
        <v>5</v>
      </c>
      <c r="H800">
        <f t="shared" si="122"/>
        <v>10</v>
      </c>
      <c r="I800">
        <f t="shared" si="122"/>
        <v>5</v>
      </c>
      <c r="J800">
        <f t="shared" si="122"/>
        <v>10</v>
      </c>
      <c r="K800">
        <f t="shared" si="122"/>
        <v>5</v>
      </c>
      <c r="L800">
        <f t="shared" si="122"/>
        <v>10</v>
      </c>
      <c r="M800">
        <f t="shared" si="122"/>
        <v>5</v>
      </c>
    </row>
    <row r="801" spans="1:13">
      <c r="A801" t="str">
        <f t="shared" si="120"/>
        <v>75_50</v>
      </c>
      <c r="B801">
        <f t="shared" si="123"/>
        <v>50</v>
      </c>
      <c r="C801">
        <f t="shared" si="121"/>
        <v>75</v>
      </c>
      <c r="D801">
        <f t="shared" si="124"/>
        <v>5</v>
      </c>
      <c r="E801">
        <f t="shared" si="125"/>
        <v>5</v>
      </c>
      <c r="F801">
        <f t="shared" si="122"/>
        <v>10</v>
      </c>
      <c r="G801">
        <f t="shared" si="122"/>
        <v>10</v>
      </c>
      <c r="H801">
        <f t="shared" si="122"/>
        <v>5</v>
      </c>
      <c r="I801">
        <f t="shared" si="122"/>
        <v>10</v>
      </c>
      <c r="J801">
        <f t="shared" si="122"/>
        <v>5</v>
      </c>
      <c r="K801">
        <f t="shared" si="122"/>
        <v>10</v>
      </c>
      <c r="L801">
        <f t="shared" si="122"/>
        <v>5</v>
      </c>
      <c r="M801">
        <f t="shared" si="122"/>
        <v>10</v>
      </c>
    </row>
    <row r="802" spans="1:13">
      <c r="A802" t="str">
        <f t="shared" si="120"/>
        <v>75_51</v>
      </c>
      <c r="B802">
        <f t="shared" si="123"/>
        <v>51</v>
      </c>
      <c r="C802">
        <f t="shared" si="121"/>
        <v>75</v>
      </c>
      <c r="D802">
        <f t="shared" si="124"/>
        <v>10</v>
      </c>
      <c r="E802">
        <f t="shared" si="125"/>
        <v>5</v>
      </c>
      <c r="F802">
        <f t="shared" si="122"/>
        <v>5</v>
      </c>
      <c r="G802">
        <f t="shared" si="122"/>
        <v>10</v>
      </c>
      <c r="H802">
        <f t="shared" si="122"/>
        <v>10</v>
      </c>
      <c r="I802">
        <f t="shared" si="122"/>
        <v>5</v>
      </c>
      <c r="J802">
        <f t="shared" si="122"/>
        <v>10</v>
      </c>
      <c r="K802">
        <f t="shared" si="122"/>
        <v>5</v>
      </c>
      <c r="L802">
        <f t="shared" si="122"/>
        <v>10</v>
      </c>
      <c r="M802">
        <f t="shared" si="122"/>
        <v>5</v>
      </c>
    </row>
    <row r="803" spans="1:13">
      <c r="A803" t="str">
        <f t="shared" si="120"/>
        <v>75_52</v>
      </c>
      <c r="B803">
        <f t="shared" si="123"/>
        <v>52</v>
      </c>
      <c r="C803">
        <f t="shared" si="121"/>
        <v>75</v>
      </c>
      <c r="D803">
        <f t="shared" si="124"/>
        <v>5</v>
      </c>
      <c r="E803">
        <f t="shared" si="125"/>
        <v>10</v>
      </c>
      <c r="F803">
        <f t="shared" si="122"/>
        <v>5</v>
      </c>
      <c r="G803">
        <f t="shared" si="122"/>
        <v>5</v>
      </c>
      <c r="H803">
        <f t="shared" si="122"/>
        <v>10</v>
      </c>
      <c r="I803">
        <f t="shared" si="122"/>
        <v>10</v>
      </c>
      <c r="J803">
        <f t="shared" si="122"/>
        <v>5</v>
      </c>
      <c r="K803">
        <f t="shared" si="122"/>
        <v>10</v>
      </c>
      <c r="L803">
        <f t="shared" si="122"/>
        <v>5</v>
      </c>
      <c r="M803">
        <f t="shared" si="122"/>
        <v>10</v>
      </c>
    </row>
    <row r="804" spans="1:13">
      <c r="A804" t="str">
        <f t="shared" si="120"/>
        <v>75_53</v>
      </c>
      <c r="B804">
        <f t="shared" si="123"/>
        <v>53</v>
      </c>
      <c r="C804">
        <f t="shared" si="121"/>
        <v>75</v>
      </c>
      <c r="D804">
        <f t="shared" si="124"/>
        <v>10</v>
      </c>
      <c r="E804">
        <f t="shared" si="125"/>
        <v>5</v>
      </c>
      <c r="F804">
        <f t="shared" si="122"/>
        <v>10</v>
      </c>
      <c r="G804">
        <f t="shared" si="122"/>
        <v>5</v>
      </c>
      <c r="H804">
        <f t="shared" si="122"/>
        <v>5</v>
      </c>
      <c r="I804">
        <f t="shared" si="122"/>
        <v>10</v>
      </c>
      <c r="J804">
        <f t="shared" si="122"/>
        <v>10</v>
      </c>
      <c r="K804">
        <f t="shared" si="122"/>
        <v>5</v>
      </c>
      <c r="L804">
        <f t="shared" si="122"/>
        <v>10</v>
      </c>
      <c r="M804">
        <f t="shared" si="122"/>
        <v>5</v>
      </c>
    </row>
    <row r="805" spans="1:13">
      <c r="A805" t="str">
        <f t="shared" si="120"/>
        <v>75_54</v>
      </c>
      <c r="B805">
        <f t="shared" si="123"/>
        <v>54</v>
      </c>
      <c r="C805">
        <f t="shared" si="121"/>
        <v>75</v>
      </c>
      <c r="D805">
        <f t="shared" si="124"/>
        <v>5</v>
      </c>
      <c r="E805">
        <f t="shared" si="125"/>
        <v>10</v>
      </c>
      <c r="F805">
        <f t="shared" si="122"/>
        <v>5</v>
      </c>
      <c r="G805">
        <f t="shared" si="122"/>
        <v>10</v>
      </c>
      <c r="H805">
        <f t="shared" si="122"/>
        <v>5</v>
      </c>
      <c r="I805">
        <f t="shared" si="122"/>
        <v>5</v>
      </c>
      <c r="J805">
        <f t="shared" si="122"/>
        <v>10</v>
      </c>
      <c r="K805">
        <f t="shared" si="122"/>
        <v>10</v>
      </c>
      <c r="L805">
        <f t="shared" si="122"/>
        <v>5</v>
      </c>
      <c r="M805">
        <f t="shared" si="122"/>
        <v>10</v>
      </c>
    </row>
    <row r="806" spans="1:13">
      <c r="A806" t="str">
        <f t="shared" si="120"/>
        <v>75_55</v>
      </c>
      <c r="B806">
        <f t="shared" si="123"/>
        <v>55</v>
      </c>
      <c r="C806">
        <f t="shared" si="121"/>
        <v>75</v>
      </c>
      <c r="D806">
        <f t="shared" si="124"/>
        <v>10</v>
      </c>
      <c r="E806">
        <f t="shared" si="125"/>
        <v>5</v>
      </c>
      <c r="F806">
        <f t="shared" si="122"/>
        <v>10</v>
      </c>
      <c r="G806">
        <f t="shared" si="122"/>
        <v>5</v>
      </c>
      <c r="H806">
        <f t="shared" si="122"/>
        <v>10</v>
      </c>
      <c r="I806">
        <f t="shared" si="122"/>
        <v>5</v>
      </c>
      <c r="J806">
        <f t="shared" si="122"/>
        <v>5</v>
      </c>
      <c r="K806">
        <f t="shared" si="122"/>
        <v>10</v>
      </c>
      <c r="L806">
        <f t="shared" si="122"/>
        <v>10</v>
      </c>
      <c r="M806">
        <f t="shared" si="122"/>
        <v>5</v>
      </c>
    </row>
    <row r="807" spans="1:13">
      <c r="A807" t="str">
        <f t="shared" si="120"/>
        <v>75_56</v>
      </c>
      <c r="B807">
        <f t="shared" si="123"/>
        <v>56</v>
      </c>
      <c r="C807">
        <f t="shared" si="121"/>
        <v>75</v>
      </c>
      <c r="D807">
        <f t="shared" si="124"/>
        <v>5</v>
      </c>
      <c r="E807">
        <f t="shared" si="125"/>
        <v>10</v>
      </c>
      <c r="F807">
        <f t="shared" si="122"/>
        <v>5</v>
      </c>
      <c r="G807">
        <f t="shared" si="122"/>
        <v>10</v>
      </c>
      <c r="H807">
        <f t="shared" si="122"/>
        <v>5</v>
      </c>
      <c r="I807">
        <f t="shared" si="122"/>
        <v>10</v>
      </c>
      <c r="J807">
        <f t="shared" si="122"/>
        <v>5</v>
      </c>
      <c r="K807">
        <f t="shared" si="122"/>
        <v>5</v>
      </c>
      <c r="L807">
        <f t="shared" si="122"/>
        <v>10</v>
      </c>
      <c r="M807">
        <f t="shared" si="122"/>
        <v>10</v>
      </c>
    </row>
    <row r="808" spans="1:13">
      <c r="A808" t="str">
        <f t="shared" si="120"/>
        <v>75_57</v>
      </c>
      <c r="B808">
        <f t="shared" si="123"/>
        <v>57</v>
      </c>
      <c r="C808">
        <f t="shared" si="121"/>
        <v>75</v>
      </c>
      <c r="D808">
        <f t="shared" si="124"/>
        <v>10</v>
      </c>
      <c r="E808">
        <f t="shared" si="125"/>
        <v>5</v>
      </c>
      <c r="F808">
        <f t="shared" si="122"/>
        <v>10</v>
      </c>
      <c r="G808">
        <f t="shared" si="122"/>
        <v>5</v>
      </c>
      <c r="H808">
        <f t="shared" si="122"/>
        <v>10</v>
      </c>
      <c r="I808">
        <f t="shared" si="122"/>
        <v>5</v>
      </c>
      <c r="J808">
        <f t="shared" si="122"/>
        <v>10</v>
      </c>
      <c r="K808">
        <f t="shared" si="122"/>
        <v>5</v>
      </c>
      <c r="L808">
        <f t="shared" si="122"/>
        <v>5</v>
      </c>
      <c r="M808">
        <f t="shared" si="122"/>
        <v>10</v>
      </c>
    </row>
    <row r="809" spans="1:13">
      <c r="A809" t="str">
        <f t="shared" si="120"/>
        <v>75_58</v>
      </c>
      <c r="B809">
        <f t="shared" si="123"/>
        <v>58</v>
      </c>
      <c r="C809">
        <f t="shared" si="121"/>
        <v>75</v>
      </c>
      <c r="D809">
        <f t="shared" si="124"/>
        <v>10</v>
      </c>
      <c r="E809">
        <f t="shared" si="125"/>
        <v>10</v>
      </c>
      <c r="F809">
        <f t="shared" si="122"/>
        <v>5</v>
      </c>
      <c r="G809">
        <f t="shared" si="122"/>
        <v>10</v>
      </c>
      <c r="H809">
        <f t="shared" si="122"/>
        <v>5</v>
      </c>
      <c r="I809">
        <f t="shared" si="122"/>
        <v>10</v>
      </c>
      <c r="J809">
        <f t="shared" si="122"/>
        <v>5</v>
      </c>
      <c r="K809">
        <f t="shared" si="122"/>
        <v>10</v>
      </c>
      <c r="L809">
        <f t="shared" si="122"/>
        <v>5</v>
      </c>
      <c r="M809">
        <f t="shared" si="122"/>
        <v>5</v>
      </c>
    </row>
    <row r="810" spans="1:13">
      <c r="A810" t="str">
        <f t="shared" si="120"/>
        <v>75_59</v>
      </c>
      <c r="B810">
        <f t="shared" si="123"/>
        <v>59</v>
      </c>
      <c r="C810">
        <f t="shared" si="121"/>
        <v>75</v>
      </c>
      <c r="D810">
        <f t="shared" si="124"/>
        <v>5</v>
      </c>
      <c r="E810">
        <f t="shared" si="125"/>
        <v>10</v>
      </c>
      <c r="F810">
        <f t="shared" si="122"/>
        <v>10</v>
      </c>
      <c r="G810">
        <f t="shared" si="122"/>
        <v>5</v>
      </c>
      <c r="H810">
        <f t="shared" si="122"/>
        <v>10</v>
      </c>
      <c r="I810">
        <f t="shared" si="122"/>
        <v>5</v>
      </c>
      <c r="J810">
        <f t="shared" si="122"/>
        <v>10</v>
      </c>
      <c r="K810">
        <f t="shared" si="122"/>
        <v>5</v>
      </c>
      <c r="L810">
        <f t="shared" si="122"/>
        <v>10</v>
      </c>
      <c r="M810">
        <f t="shared" si="122"/>
        <v>5</v>
      </c>
    </row>
    <row r="811" spans="1:13">
      <c r="A811" t="str">
        <f t="shared" si="120"/>
        <v>75_60</v>
      </c>
      <c r="B811">
        <f t="shared" si="123"/>
        <v>60</v>
      </c>
      <c r="C811">
        <f t="shared" si="121"/>
        <v>75</v>
      </c>
      <c r="D811">
        <f t="shared" si="124"/>
        <v>5</v>
      </c>
      <c r="E811">
        <f t="shared" si="125"/>
        <v>5</v>
      </c>
      <c r="F811">
        <f t="shared" si="122"/>
        <v>10</v>
      </c>
      <c r="G811">
        <f t="shared" si="122"/>
        <v>10</v>
      </c>
      <c r="H811">
        <f t="shared" si="122"/>
        <v>5</v>
      </c>
      <c r="I811">
        <f t="shared" si="122"/>
        <v>10</v>
      </c>
      <c r="J811">
        <f t="shared" si="122"/>
        <v>5</v>
      </c>
      <c r="K811">
        <f t="shared" si="122"/>
        <v>10</v>
      </c>
      <c r="L811">
        <f t="shared" si="122"/>
        <v>5</v>
      </c>
      <c r="M811">
        <f t="shared" si="122"/>
        <v>10</v>
      </c>
    </row>
    <row r="812" spans="1:13">
      <c r="A812" t="str">
        <f t="shared" si="120"/>
        <v>70_31</v>
      </c>
      <c r="B812">
        <v>31</v>
      </c>
      <c r="C812">
        <f>SUM(D812:M812)</f>
        <v>70</v>
      </c>
      <c r="D812">
        <v>10</v>
      </c>
      <c r="E812">
        <v>5</v>
      </c>
      <c r="F812">
        <v>10</v>
      </c>
      <c r="G812">
        <v>5</v>
      </c>
      <c r="H812">
        <v>5</v>
      </c>
      <c r="I812">
        <v>5</v>
      </c>
      <c r="J812">
        <v>5</v>
      </c>
      <c r="K812">
        <v>10</v>
      </c>
      <c r="L812">
        <v>10</v>
      </c>
      <c r="M812">
        <v>5</v>
      </c>
    </row>
    <row r="813" spans="1:13">
      <c r="A813" t="str">
        <f t="shared" si="120"/>
        <v>70_32</v>
      </c>
      <c r="B813">
        <f>B812+1</f>
        <v>32</v>
      </c>
      <c r="C813">
        <f t="shared" ref="C813:C841" si="126">SUM(D813:M813)</f>
        <v>70</v>
      </c>
      <c r="D813">
        <f>M812</f>
        <v>5</v>
      </c>
      <c r="E813">
        <f>D812</f>
        <v>10</v>
      </c>
      <c r="F813">
        <f t="shared" ref="F813:M841" si="127">E812</f>
        <v>5</v>
      </c>
      <c r="G813">
        <f t="shared" si="127"/>
        <v>10</v>
      </c>
      <c r="H813">
        <f t="shared" si="127"/>
        <v>5</v>
      </c>
      <c r="I813">
        <f t="shared" si="127"/>
        <v>5</v>
      </c>
      <c r="J813">
        <f t="shared" si="127"/>
        <v>5</v>
      </c>
      <c r="K813">
        <f t="shared" si="127"/>
        <v>5</v>
      </c>
      <c r="L813">
        <f t="shared" si="127"/>
        <v>10</v>
      </c>
      <c r="M813">
        <f>L812</f>
        <v>10</v>
      </c>
    </row>
    <row r="814" spans="1:13">
      <c r="A814" t="str">
        <f t="shared" si="120"/>
        <v>70_33</v>
      </c>
      <c r="B814">
        <f t="shared" ref="B814:B841" si="128">B813+1</f>
        <v>33</v>
      </c>
      <c r="C814">
        <f t="shared" si="126"/>
        <v>70</v>
      </c>
      <c r="D814">
        <f>M813</f>
        <v>10</v>
      </c>
      <c r="E814">
        <f>D813</f>
        <v>5</v>
      </c>
      <c r="F814">
        <f t="shared" si="127"/>
        <v>10</v>
      </c>
      <c r="G814">
        <f t="shared" si="127"/>
        <v>5</v>
      </c>
      <c r="H814">
        <f t="shared" si="127"/>
        <v>10</v>
      </c>
      <c r="I814">
        <f t="shared" si="127"/>
        <v>5</v>
      </c>
      <c r="J814">
        <f t="shared" si="127"/>
        <v>5</v>
      </c>
      <c r="K814">
        <f t="shared" si="127"/>
        <v>5</v>
      </c>
      <c r="L814">
        <f t="shared" si="127"/>
        <v>5</v>
      </c>
      <c r="M814">
        <f>L813</f>
        <v>10</v>
      </c>
    </row>
    <row r="815" spans="1:13">
      <c r="A815" t="str">
        <f t="shared" si="120"/>
        <v>70_34</v>
      </c>
      <c r="B815">
        <f t="shared" si="128"/>
        <v>34</v>
      </c>
      <c r="C815">
        <f t="shared" si="126"/>
        <v>70</v>
      </c>
      <c r="D815">
        <f t="shared" ref="D815:D841" si="129">M814</f>
        <v>10</v>
      </c>
      <c r="E815">
        <f t="shared" ref="E815:E841" si="130">D814</f>
        <v>10</v>
      </c>
      <c r="F815">
        <f t="shared" si="127"/>
        <v>5</v>
      </c>
      <c r="G815">
        <f t="shared" si="127"/>
        <v>10</v>
      </c>
      <c r="H815">
        <f t="shared" si="127"/>
        <v>5</v>
      </c>
      <c r="I815">
        <f t="shared" si="127"/>
        <v>10</v>
      </c>
      <c r="J815">
        <f t="shared" si="127"/>
        <v>5</v>
      </c>
      <c r="K815">
        <f t="shared" si="127"/>
        <v>5</v>
      </c>
      <c r="L815">
        <f t="shared" si="127"/>
        <v>5</v>
      </c>
      <c r="M815">
        <f t="shared" si="127"/>
        <v>5</v>
      </c>
    </row>
    <row r="816" spans="1:13">
      <c r="A816" t="str">
        <f t="shared" si="120"/>
        <v>70_35</v>
      </c>
      <c r="B816">
        <f t="shared" si="128"/>
        <v>35</v>
      </c>
      <c r="C816">
        <f t="shared" si="126"/>
        <v>70</v>
      </c>
      <c r="D816">
        <f t="shared" si="129"/>
        <v>5</v>
      </c>
      <c r="E816">
        <f t="shared" si="130"/>
        <v>10</v>
      </c>
      <c r="F816">
        <f t="shared" si="127"/>
        <v>10</v>
      </c>
      <c r="G816">
        <f t="shared" si="127"/>
        <v>5</v>
      </c>
      <c r="H816">
        <f t="shared" si="127"/>
        <v>10</v>
      </c>
      <c r="I816">
        <f t="shared" si="127"/>
        <v>5</v>
      </c>
      <c r="J816">
        <f t="shared" si="127"/>
        <v>10</v>
      </c>
      <c r="K816">
        <f t="shared" si="127"/>
        <v>5</v>
      </c>
      <c r="L816">
        <f t="shared" si="127"/>
        <v>5</v>
      </c>
      <c r="M816">
        <f t="shared" si="127"/>
        <v>5</v>
      </c>
    </row>
    <row r="817" spans="1:13">
      <c r="A817" t="str">
        <f t="shared" si="120"/>
        <v>70_36</v>
      </c>
      <c r="B817">
        <f t="shared" si="128"/>
        <v>36</v>
      </c>
      <c r="C817">
        <f t="shared" si="126"/>
        <v>70</v>
      </c>
      <c r="D817">
        <f t="shared" si="129"/>
        <v>5</v>
      </c>
      <c r="E817">
        <f t="shared" si="130"/>
        <v>5</v>
      </c>
      <c r="F817">
        <f t="shared" si="127"/>
        <v>10</v>
      </c>
      <c r="G817">
        <f t="shared" si="127"/>
        <v>10</v>
      </c>
      <c r="H817">
        <f t="shared" si="127"/>
        <v>5</v>
      </c>
      <c r="I817">
        <f t="shared" si="127"/>
        <v>10</v>
      </c>
      <c r="J817">
        <f t="shared" si="127"/>
        <v>5</v>
      </c>
      <c r="K817">
        <f t="shared" si="127"/>
        <v>10</v>
      </c>
      <c r="L817">
        <f t="shared" si="127"/>
        <v>5</v>
      </c>
      <c r="M817">
        <f t="shared" si="127"/>
        <v>5</v>
      </c>
    </row>
    <row r="818" spans="1:13">
      <c r="A818" t="str">
        <f t="shared" si="120"/>
        <v>70_37</v>
      </c>
      <c r="B818">
        <f t="shared" si="128"/>
        <v>37</v>
      </c>
      <c r="C818">
        <f t="shared" si="126"/>
        <v>70</v>
      </c>
      <c r="D818">
        <f t="shared" si="129"/>
        <v>5</v>
      </c>
      <c r="E818">
        <f t="shared" si="130"/>
        <v>5</v>
      </c>
      <c r="F818">
        <f t="shared" si="127"/>
        <v>5</v>
      </c>
      <c r="G818">
        <f t="shared" si="127"/>
        <v>10</v>
      </c>
      <c r="H818">
        <f t="shared" si="127"/>
        <v>10</v>
      </c>
      <c r="I818">
        <f t="shared" si="127"/>
        <v>5</v>
      </c>
      <c r="J818">
        <f t="shared" si="127"/>
        <v>10</v>
      </c>
      <c r="K818">
        <f t="shared" si="127"/>
        <v>5</v>
      </c>
      <c r="L818">
        <f t="shared" si="127"/>
        <v>10</v>
      </c>
      <c r="M818">
        <f t="shared" si="127"/>
        <v>5</v>
      </c>
    </row>
    <row r="819" spans="1:13">
      <c r="A819" t="str">
        <f t="shared" si="120"/>
        <v>70_38</v>
      </c>
      <c r="B819">
        <f t="shared" si="128"/>
        <v>38</v>
      </c>
      <c r="C819">
        <f t="shared" si="126"/>
        <v>70</v>
      </c>
      <c r="D819">
        <f t="shared" si="129"/>
        <v>5</v>
      </c>
      <c r="E819">
        <f t="shared" si="130"/>
        <v>5</v>
      </c>
      <c r="F819">
        <f t="shared" si="127"/>
        <v>5</v>
      </c>
      <c r="G819">
        <f t="shared" si="127"/>
        <v>5</v>
      </c>
      <c r="H819">
        <f t="shared" si="127"/>
        <v>10</v>
      </c>
      <c r="I819">
        <f t="shared" si="127"/>
        <v>10</v>
      </c>
      <c r="J819">
        <f t="shared" si="127"/>
        <v>5</v>
      </c>
      <c r="K819">
        <f t="shared" si="127"/>
        <v>10</v>
      </c>
      <c r="L819">
        <f t="shared" si="127"/>
        <v>5</v>
      </c>
      <c r="M819">
        <f t="shared" si="127"/>
        <v>10</v>
      </c>
    </row>
    <row r="820" spans="1:13">
      <c r="A820" t="str">
        <f t="shared" si="120"/>
        <v>70_39</v>
      </c>
      <c r="B820">
        <f t="shared" si="128"/>
        <v>39</v>
      </c>
      <c r="C820">
        <f t="shared" si="126"/>
        <v>70</v>
      </c>
      <c r="D820">
        <f t="shared" si="129"/>
        <v>10</v>
      </c>
      <c r="E820">
        <f t="shared" si="130"/>
        <v>5</v>
      </c>
      <c r="F820">
        <f t="shared" si="127"/>
        <v>5</v>
      </c>
      <c r="G820">
        <f t="shared" si="127"/>
        <v>5</v>
      </c>
      <c r="H820">
        <f t="shared" si="127"/>
        <v>5</v>
      </c>
      <c r="I820">
        <f t="shared" si="127"/>
        <v>10</v>
      </c>
      <c r="J820">
        <f t="shared" si="127"/>
        <v>10</v>
      </c>
      <c r="K820">
        <f t="shared" si="127"/>
        <v>5</v>
      </c>
      <c r="L820">
        <f t="shared" si="127"/>
        <v>10</v>
      </c>
      <c r="M820">
        <f t="shared" si="127"/>
        <v>5</v>
      </c>
    </row>
    <row r="821" spans="1:13">
      <c r="A821" t="str">
        <f t="shared" si="120"/>
        <v>70_40</v>
      </c>
      <c r="B821">
        <f t="shared" si="128"/>
        <v>40</v>
      </c>
      <c r="C821">
        <f t="shared" si="126"/>
        <v>70</v>
      </c>
      <c r="D821">
        <f t="shared" si="129"/>
        <v>5</v>
      </c>
      <c r="E821">
        <f t="shared" si="130"/>
        <v>10</v>
      </c>
      <c r="F821">
        <f t="shared" si="127"/>
        <v>5</v>
      </c>
      <c r="G821">
        <f t="shared" si="127"/>
        <v>5</v>
      </c>
      <c r="H821">
        <f t="shared" si="127"/>
        <v>5</v>
      </c>
      <c r="I821">
        <f t="shared" si="127"/>
        <v>5</v>
      </c>
      <c r="J821">
        <f t="shared" si="127"/>
        <v>10</v>
      </c>
      <c r="K821">
        <f t="shared" si="127"/>
        <v>10</v>
      </c>
      <c r="L821">
        <f t="shared" si="127"/>
        <v>5</v>
      </c>
      <c r="M821">
        <f t="shared" si="127"/>
        <v>10</v>
      </c>
    </row>
    <row r="822" spans="1:13">
      <c r="A822" t="str">
        <f t="shared" si="120"/>
        <v>70_41</v>
      </c>
      <c r="B822">
        <f t="shared" si="128"/>
        <v>41</v>
      </c>
      <c r="C822">
        <f t="shared" si="126"/>
        <v>70</v>
      </c>
      <c r="D822">
        <f t="shared" si="129"/>
        <v>10</v>
      </c>
      <c r="E822">
        <f t="shared" si="130"/>
        <v>5</v>
      </c>
      <c r="F822">
        <f t="shared" si="127"/>
        <v>10</v>
      </c>
      <c r="G822">
        <f t="shared" si="127"/>
        <v>5</v>
      </c>
      <c r="H822">
        <f t="shared" si="127"/>
        <v>5</v>
      </c>
      <c r="I822">
        <f t="shared" si="127"/>
        <v>5</v>
      </c>
      <c r="J822">
        <f t="shared" si="127"/>
        <v>5</v>
      </c>
      <c r="K822">
        <f t="shared" si="127"/>
        <v>10</v>
      </c>
      <c r="L822">
        <f t="shared" si="127"/>
        <v>10</v>
      </c>
      <c r="M822">
        <f t="shared" si="127"/>
        <v>5</v>
      </c>
    </row>
    <row r="823" spans="1:13">
      <c r="A823" t="str">
        <f t="shared" si="120"/>
        <v>70_42</v>
      </c>
      <c r="B823">
        <f t="shared" si="128"/>
        <v>42</v>
      </c>
      <c r="C823">
        <f t="shared" si="126"/>
        <v>70</v>
      </c>
      <c r="D823">
        <f t="shared" si="129"/>
        <v>5</v>
      </c>
      <c r="E823">
        <f t="shared" si="130"/>
        <v>10</v>
      </c>
      <c r="F823">
        <f t="shared" si="127"/>
        <v>5</v>
      </c>
      <c r="G823">
        <f t="shared" si="127"/>
        <v>10</v>
      </c>
      <c r="H823">
        <f t="shared" si="127"/>
        <v>5</v>
      </c>
      <c r="I823">
        <f t="shared" si="127"/>
        <v>5</v>
      </c>
      <c r="J823">
        <f t="shared" si="127"/>
        <v>5</v>
      </c>
      <c r="K823">
        <f t="shared" si="127"/>
        <v>5</v>
      </c>
      <c r="L823">
        <f t="shared" si="127"/>
        <v>10</v>
      </c>
      <c r="M823">
        <f t="shared" si="127"/>
        <v>10</v>
      </c>
    </row>
    <row r="824" spans="1:13">
      <c r="A824" t="str">
        <f t="shared" si="120"/>
        <v>70_43</v>
      </c>
      <c r="B824">
        <f t="shared" si="128"/>
        <v>43</v>
      </c>
      <c r="C824">
        <f t="shared" si="126"/>
        <v>70</v>
      </c>
      <c r="D824">
        <f t="shared" si="129"/>
        <v>10</v>
      </c>
      <c r="E824">
        <f t="shared" si="130"/>
        <v>5</v>
      </c>
      <c r="F824">
        <f t="shared" si="127"/>
        <v>10</v>
      </c>
      <c r="G824">
        <f t="shared" si="127"/>
        <v>5</v>
      </c>
      <c r="H824">
        <f t="shared" si="127"/>
        <v>10</v>
      </c>
      <c r="I824">
        <f t="shared" si="127"/>
        <v>5</v>
      </c>
      <c r="J824">
        <f t="shared" si="127"/>
        <v>5</v>
      </c>
      <c r="K824">
        <f t="shared" si="127"/>
        <v>5</v>
      </c>
      <c r="L824">
        <f t="shared" si="127"/>
        <v>5</v>
      </c>
      <c r="M824">
        <f t="shared" si="127"/>
        <v>10</v>
      </c>
    </row>
    <row r="825" spans="1:13">
      <c r="A825" t="str">
        <f t="shared" si="120"/>
        <v>70_44</v>
      </c>
      <c r="B825">
        <f t="shared" si="128"/>
        <v>44</v>
      </c>
      <c r="C825">
        <f t="shared" si="126"/>
        <v>70</v>
      </c>
      <c r="D825">
        <f t="shared" si="129"/>
        <v>10</v>
      </c>
      <c r="E825">
        <f t="shared" si="130"/>
        <v>10</v>
      </c>
      <c r="F825">
        <f t="shared" si="127"/>
        <v>5</v>
      </c>
      <c r="G825">
        <f t="shared" si="127"/>
        <v>10</v>
      </c>
      <c r="H825">
        <f t="shared" si="127"/>
        <v>5</v>
      </c>
      <c r="I825">
        <f t="shared" si="127"/>
        <v>10</v>
      </c>
      <c r="J825">
        <f t="shared" si="127"/>
        <v>5</v>
      </c>
      <c r="K825">
        <f t="shared" si="127"/>
        <v>5</v>
      </c>
      <c r="L825">
        <f t="shared" si="127"/>
        <v>5</v>
      </c>
      <c r="M825">
        <f t="shared" si="127"/>
        <v>5</v>
      </c>
    </row>
    <row r="826" spans="1:13">
      <c r="A826" t="str">
        <f t="shared" si="120"/>
        <v>70_45</v>
      </c>
      <c r="B826">
        <f t="shared" si="128"/>
        <v>45</v>
      </c>
      <c r="C826">
        <f t="shared" si="126"/>
        <v>70</v>
      </c>
      <c r="D826">
        <f t="shared" si="129"/>
        <v>5</v>
      </c>
      <c r="E826">
        <f t="shared" si="130"/>
        <v>10</v>
      </c>
      <c r="F826">
        <f t="shared" si="127"/>
        <v>10</v>
      </c>
      <c r="G826">
        <f t="shared" si="127"/>
        <v>5</v>
      </c>
      <c r="H826">
        <f t="shared" si="127"/>
        <v>10</v>
      </c>
      <c r="I826">
        <f t="shared" si="127"/>
        <v>5</v>
      </c>
      <c r="J826">
        <f t="shared" si="127"/>
        <v>10</v>
      </c>
      <c r="K826">
        <f t="shared" si="127"/>
        <v>5</v>
      </c>
      <c r="L826">
        <f t="shared" si="127"/>
        <v>5</v>
      </c>
      <c r="M826">
        <f t="shared" si="127"/>
        <v>5</v>
      </c>
    </row>
    <row r="827" spans="1:13">
      <c r="A827" t="str">
        <f t="shared" si="120"/>
        <v>70_46</v>
      </c>
      <c r="B827">
        <f t="shared" si="128"/>
        <v>46</v>
      </c>
      <c r="C827">
        <f t="shared" si="126"/>
        <v>70</v>
      </c>
      <c r="D827">
        <f t="shared" si="129"/>
        <v>5</v>
      </c>
      <c r="E827">
        <f t="shared" si="130"/>
        <v>5</v>
      </c>
      <c r="F827">
        <f t="shared" si="127"/>
        <v>10</v>
      </c>
      <c r="G827">
        <f t="shared" si="127"/>
        <v>10</v>
      </c>
      <c r="H827">
        <f t="shared" si="127"/>
        <v>5</v>
      </c>
      <c r="I827">
        <f t="shared" si="127"/>
        <v>10</v>
      </c>
      <c r="J827">
        <f t="shared" si="127"/>
        <v>5</v>
      </c>
      <c r="K827">
        <f t="shared" si="127"/>
        <v>10</v>
      </c>
      <c r="L827">
        <f t="shared" si="127"/>
        <v>5</v>
      </c>
      <c r="M827">
        <f t="shared" si="127"/>
        <v>5</v>
      </c>
    </row>
    <row r="828" spans="1:13">
      <c r="A828" t="str">
        <f t="shared" si="120"/>
        <v>70_47</v>
      </c>
      <c r="B828">
        <f t="shared" si="128"/>
        <v>47</v>
      </c>
      <c r="C828">
        <f t="shared" si="126"/>
        <v>70</v>
      </c>
      <c r="D828">
        <f t="shared" si="129"/>
        <v>5</v>
      </c>
      <c r="E828">
        <f t="shared" si="130"/>
        <v>5</v>
      </c>
      <c r="F828">
        <f t="shared" si="127"/>
        <v>5</v>
      </c>
      <c r="G828">
        <f t="shared" si="127"/>
        <v>10</v>
      </c>
      <c r="H828">
        <f t="shared" si="127"/>
        <v>10</v>
      </c>
      <c r="I828">
        <f t="shared" si="127"/>
        <v>5</v>
      </c>
      <c r="J828">
        <f t="shared" si="127"/>
        <v>10</v>
      </c>
      <c r="K828">
        <f t="shared" si="127"/>
        <v>5</v>
      </c>
      <c r="L828">
        <f t="shared" si="127"/>
        <v>10</v>
      </c>
      <c r="M828">
        <f t="shared" si="127"/>
        <v>5</v>
      </c>
    </row>
    <row r="829" spans="1:13">
      <c r="A829" t="str">
        <f t="shared" si="120"/>
        <v>70_48</v>
      </c>
      <c r="B829">
        <f t="shared" si="128"/>
        <v>48</v>
      </c>
      <c r="C829">
        <f t="shared" si="126"/>
        <v>70</v>
      </c>
      <c r="D829">
        <f t="shared" si="129"/>
        <v>5</v>
      </c>
      <c r="E829">
        <f t="shared" si="130"/>
        <v>5</v>
      </c>
      <c r="F829">
        <f t="shared" si="127"/>
        <v>5</v>
      </c>
      <c r="G829">
        <f t="shared" si="127"/>
        <v>5</v>
      </c>
      <c r="H829">
        <f t="shared" si="127"/>
        <v>10</v>
      </c>
      <c r="I829">
        <f t="shared" si="127"/>
        <v>10</v>
      </c>
      <c r="J829">
        <f t="shared" si="127"/>
        <v>5</v>
      </c>
      <c r="K829">
        <f t="shared" si="127"/>
        <v>10</v>
      </c>
      <c r="L829">
        <f t="shared" si="127"/>
        <v>5</v>
      </c>
      <c r="M829">
        <f t="shared" si="127"/>
        <v>10</v>
      </c>
    </row>
    <row r="830" spans="1:13">
      <c r="A830" t="str">
        <f t="shared" si="120"/>
        <v>70_49</v>
      </c>
      <c r="B830">
        <f t="shared" si="128"/>
        <v>49</v>
      </c>
      <c r="C830">
        <f t="shared" si="126"/>
        <v>70</v>
      </c>
      <c r="D830">
        <f t="shared" si="129"/>
        <v>10</v>
      </c>
      <c r="E830">
        <f t="shared" si="130"/>
        <v>5</v>
      </c>
      <c r="F830">
        <f t="shared" si="127"/>
        <v>5</v>
      </c>
      <c r="G830">
        <f t="shared" si="127"/>
        <v>5</v>
      </c>
      <c r="H830">
        <f t="shared" si="127"/>
        <v>5</v>
      </c>
      <c r="I830">
        <f t="shared" si="127"/>
        <v>10</v>
      </c>
      <c r="J830">
        <f t="shared" si="127"/>
        <v>10</v>
      </c>
      <c r="K830">
        <f t="shared" si="127"/>
        <v>5</v>
      </c>
      <c r="L830">
        <f t="shared" si="127"/>
        <v>10</v>
      </c>
      <c r="M830">
        <f t="shared" si="127"/>
        <v>5</v>
      </c>
    </row>
    <row r="831" spans="1:13">
      <c r="A831" t="str">
        <f t="shared" si="120"/>
        <v>70_50</v>
      </c>
      <c r="B831">
        <f t="shared" si="128"/>
        <v>50</v>
      </c>
      <c r="C831">
        <f t="shared" si="126"/>
        <v>70</v>
      </c>
      <c r="D831">
        <f t="shared" si="129"/>
        <v>5</v>
      </c>
      <c r="E831">
        <f t="shared" si="130"/>
        <v>10</v>
      </c>
      <c r="F831">
        <f t="shared" si="127"/>
        <v>5</v>
      </c>
      <c r="G831">
        <f t="shared" si="127"/>
        <v>5</v>
      </c>
      <c r="H831">
        <f t="shared" si="127"/>
        <v>5</v>
      </c>
      <c r="I831">
        <f t="shared" si="127"/>
        <v>5</v>
      </c>
      <c r="J831">
        <f t="shared" si="127"/>
        <v>10</v>
      </c>
      <c r="K831">
        <f t="shared" si="127"/>
        <v>10</v>
      </c>
      <c r="L831">
        <f t="shared" si="127"/>
        <v>5</v>
      </c>
      <c r="M831">
        <f t="shared" si="127"/>
        <v>10</v>
      </c>
    </row>
    <row r="832" spans="1:13">
      <c r="A832" t="str">
        <f t="shared" si="120"/>
        <v>70_51</v>
      </c>
      <c r="B832">
        <f t="shared" si="128"/>
        <v>51</v>
      </c>
      <c r="C832">
        <f t="shared" si="126"/>
        <v>70</v>
      </c>
      <c r="D832">
        <f t="shared" si="129"/>
        <v>10</v>
      </c>
      <c r="E832">
        <f t="shared" si="130"/>
        <v>5</v>
      </c>
      <c r="F832">
        <f t="shared" si="127"/>
        <v>10</v>
      </c>
      <c r="G832">
        <f t="shared" si="127"/>
        <v>5</v>
      </c>
      <c r="H832">
        <f t="shared" si="127"/>
        <v>5</v>
      </c>
      <c r="I832">
        <f t="shared" si="127"/>
        <v>5</v>
      </c>
      <c r="J832">
        <f t="shared" si="127"/>
        <v>5</v>
      </c>
      <c r="K832">
        <f t="shared" si="127"/>
        <v>10</v>
      </c>
      <c r="L832">
        <f t="shared" si="127"/>
        <v>10</v>
      </c>
      <c r="M832">
        <f t="shared" si="127"/>
        <v>5</v>
      </c>
    </row>
    <row r="833" spans="1:13">
      <c r="A833" t="str">
        <f t="shared" si="120"/>
        <v>70_52</v>
      </c>
      <c r="B833">
        <f t="shared" si="128"/>
        <v>52</v>
      </c>
      <c r="C833">
        <f t="shared" si="126"/>
        <v>70</v>
      </c>
      <c r="D833">
        <f t="shared" si="129"/>
        <v>5</v>
      </c>
      <c r="E833">
        <f t="shared" si="130"/>
        <v>10</v>
      </c>
      <c r="F833">
        <f t="shared" si="127"/>
        <v>5</v>
      </c>
      <c r="G833">
        <f t="shared" si="127"/>
        <v>10</v>
      </c>
      <c r="H833">
        <f t="shared" si="127"/>
        <v>5</v>
      </c>
      <c r="I833">
        <f t="shared" si="127"/>
        <v>5</v>
      </c>
      <c r="J833">
        <f t="shared" si="127"/>
        <v>5</v>
      </c>
      <c r="K833">
        <f t="shared" si="127"/>
        <v>5</v>
      </c>
      <c r="L833">
        <f t="shared" si="127"/>
        <v>10</v>
      </c>
      <c r="M833">
        <f t="shared" si="127"/>
        <v>10</v>
      </c>
    </row>
    <row r="834" spans="1:13">
      <c r="A834" t="str">
        <f t="shared" si="120"/>
        <v>70_53</v>
      </c>
      <c r="B834">
        <f t="shared" si="128"/>
        <v>53</v>
      </c>
      <c r="C834">
        <f t="shared" si="126"/>
        <v>70</v>
      </c>
      <c r="D834">
        <f t="shared" si="129"/>
        <v>10</v>
      </c>
      <c r="E834">
        <f t="shared" si="130"/>
        <v>5</v>
      </c>
      <c r="F834">
        <f t="shared" si="127"/>
        <v>10</v>
      </c>
      <c r="G834">
        <f t="shared" si="127"/>
        <v>5</v>
      </c>
      <c r="H834">
        <f t="shared" si="127"/>
        <v>10</v>
      </c>
      <c r="I834">
        <f t="shared" si="127"/>
        <v>5</v>
      </c>
      <c r="J834">
        <f t="shared" si="127"/>
        <v>5</v>
      </c>
      <c r="K834">
        <f t="shared" si="127"/>
        <v>5</v>
      </c>
      <c r="L834">
        <f t="shared" si="127"/>
        <v>5</v>
      </c>
      <c r="M834">
        <f t="shared" si="127"/>
        <v>10</v>
      </c>
    </row>
    <row r="835" spans="1:13">
      <c r="A835" t="str">
        <f t="shared" ref="A835:A898" si="131">CONCATENATE(C835,"_",B835)</f>
        <v>70_54</v>
      </c>
      <c r="B835">
        <f t="shared" si="128"/>
        <v>54</v>
      </c>
      <c r="C835">
        <f t="shared" si="126"/>
        <v>70</v>
      </c>
      <c r="D835">
        <f t="shared" si="129"/>
        <v>10</v>
      </c>
      <c r="E835">
        <f t="shared" si="130"/>
        <v>10</v>
      </c>
      <c r="F835">
        <f t="shared" si="127"/>
        <v>5</v>
      </c>
      <c r="G835">
        <f t="shared" si="127"/>
        <v>10</v>
      </c>
      <c r="H835">
        <f t="shared" si="127"/>
        <v>5</v>
      </c>
      <c r="I835">
        <f t="shared" si="127"/>
        <v>10</v>
      </c>
      <c r="J835">
        <f t="shared" si="127"/>
        <v>5</v>
      </c>
      <c r="K835">
        <f t="shared" si="127"/>
        <v>5</v>
      </c>
      <c r="L835">
        <f t="shared" si="127"/>
        <v>5</v>
      </c>
      <c r="M835">
        <f t="shared" si="127"/>
        <v>5</v>
      </c>
    </row>
    <row r="836" spans="1:13">
      <c r="A836" t="str">
        <f t="shared" si="131"/>
        <v>70_55</v>
      </c>
      <c r="B836">
        <f t="shared" si="128"/>
        <v>55</v>
      </c>
      <c r="C836">
        <f t="shared" si="126"/>
        <v>70</v>
      </c>
      <c r="D836">
        <f t="shared" si="129"/>
        <v>5</v>
      </c>
      <c r="E836">
        <f t="shared" si="130"/>
        <v>10</v>
      </c>
      <c r="F836">
        <f t="shared" si="127"/>
        <v>10</v>
      </c>
      <c r="G836">
        <f t="shared" si="127"/>
        <v>5</v>
      </c>
      <c r="H836">
        <f t="shared" si="127"/>
        <v>10</v>
      </c>
      <c r="I836">
        <f t="shared" si="127"/>
        <v>5</v>
      </c>
      <c r="J836">
        <f t="shared" si="127"/>
        <v>10</v>
      </c>
      <c r="K836">
        <f t="shared" si="127"/>
        <v>5</v>
      </c>
      <c r="L836">
        <f t="shared" si="127"/>
        <v>5</v>
      </c>
      <c r="M836">
        <f t="shared" si="127"/>
        <v>5</v>
      </c>
    </row>
    <row r="837" spans="1:13">
      <c r="A837" t="str">
        <f t="shared" si="131"/>
        <v>70_56</v>
      </c>
      <c r="B837">
        <f t="shared" si="128"/>
        <v>56</v>
      </c>
      <c r="C837">
        <f t="shared" si="126"/>
        <v>70</v>
      </c>
      <c r="D837">
        <f t="shared" si="129"/>
        <v>5</v>
      </c>
      <c r="E837">
        <f t="shared" si="130"/>
        <v>5</v>
      </c>
      <c r="F837">
        <f t="shared" si="127"/>
        <v>10</v>
      </c>
      <c r="G837">
        <f t="shared" si="127"/>
        <v>10</v>
      </c>
      <c r="H837">
        <f t="shared" si="127"/>
        <v>5</v>
      </c>
      <c r="I837">
        <f t="shared" si="127"/>
        <v>10</v>
      </c>
      <c r="J837">
        <f t="shared" si="127"/>
        <v>5</v>
      </c>
      <c r="K837">
        <f t="shared" si="127"/>
        <v>10</v>
      </c>
      <c r="L837">
        <f t="shared" si="127"/>
        <v>5</v>
      </c>
      <c r="M837">
        <f t="shared" si="127"/>
        <v>5</v>
      </c>
    </row>
    <row r="838" spans="1:13">
      <c r="A838" t="str">
        <f t="shared" si="131"/>
        <v>70_57</v>
      </c>
      <c r="B838">
        <f t="shared" si="128"/>
        <v>57</v>
      </c>
      <c r="C838">
        <f t="shared" si="126"/>
        <v>70</v>
      </c>
      <c r="D838">
        <f t="shared" si="129"/>
        <v>5</v>
      </c>
      <c r="E838">
        <f t="shared" si="130"/>
        <v>5</v>
      </c>
      <c r="F838">
        <f t="shared" si="127"/>
        <v>5</v>
      </c>
      <c r="G838">
        <f t="shared" si="127"/>
        <v>10</v>
      </c>
      <c r="H838">
        <f t="shared" si="127"/>
        <v>10</v>
      </c>
      <c r="I838">
        <f t="shared" si="127"/>
        <v>5</v>
      </c>
      <c r="J838">
        <f t="shared" si="127"/>
        <v>10</v>
      </c>
      <c r="K838">
        <f t="shared" si="127"/>
        <v>5</v>
      </c>
      <c r="L838">
        <f t="shared" si="127"/>
        <v>10</v>
      </c>
      <c r="M838">
        <f t="shared" si="127"/>
        <v>5</v>
      </c>
    </row>
    <row r="839" spans="1:13">
      <c r="A839" t="str">
        <f t="shared" si="131"/>
        <v>70_58</v>
      </c>
      <c r="B839">
        <f t="shared" si="128"/>
        <v>58</v>
      </c>
      <c r="C839">
        <f t="shared" si="126"/>
        <v>70</v>
      </c>
      <c r="D839">
        <f t="shared" si="129"/>
        <v>5</v>
      </c>
      <c r="E839">
        <f t="shared" si="130"/>
        <v>5</v>
      </c>
      <c r="F839">
        <f t="shared" si="127"/>
        <v>5</v>
      </c>
      <c r="G839">
        <f t="shared" si="127"/>
        <v>5</v>
      </c>
      <c r="H839">
        <f t="shared" si="127"/>
        <v>10</v>
      </c>
      <c r="I839">
        <f t="shared" si="127"/>
        <v>10</v>
      </c>
      <c r="J839">
        <f t="shared" si="127"/>
        <v>5</v>
      </c>
      <c r="K839">
        <f t="shared" si="127"/>
        <v>10</v>
      </c>
      <c r="L839">
        <f t="shared" si="127"/>
        <v>5</v>
      </c>
      <c r="M839">
        <f t="shared" si="127"/>
        <v>10</v>
      </c>
    </row>
    <row r="840" spans="1:13">
      <c r="A840" t="str">
        <f t="shared" si="131"/>
        <v>70_59</v>
      </c>
      <c r="B840">
        <f t="shared" si="128"/>
        <v>59</v>
      </c>
      <c r="C840">
        <f t="shared" si="126"/>
        <v>70</v>
      </c>
      <c r="D840">
        <f t="shared" si="129"/>
        <v>10</v>
      </c>
      <c r="E840">
        <f t="shared" si="130"/>
        <v>5</v>
      </c>
      <c r="F840">
        <f t="shared" si="127"/>
        <v>5</v>
      </c>
      <c r="G840">
        <f t="shared" si="127"/>
        <v>5</v>
      </c>
      <c r="H840">
        <f t="shared" si="127"/>
        <v>5</v>
      </c>
      <c r="I840">
        <f t="shared" si="127"/>
        <v>10</v>
      </c>
      <c r="J840">
        <f t="shared" si="127"/>
        <v>10</v>
      </c>
      <c r="K840">
        <f t="shared" si="127"/>
        <v>5</v>
      </c>
      <c r="L840">
        <f t="shared" si="127"/>
        <v>10</v>
      </c>
      <c r="M840">
        <f t="shared" si="127"/>
        <v>5</v>
      </c>
    </row>
    <row r="841" spans="1:13">
      <c r="A841" t="str">
        <f t="shared" si="131"/>
        <v>70_60</v>
      </c>
      <c r="B841">
        <f t="shared" si="128"/>
        <v>60</v>
      </c>
      <c r="C841">
        <f t="shared" si="126"/>
        <v>70</v>
      </c>
      <c r="D841">
        <f t="shared" si="129"/>
        <v>5</v>
      </c>
      <c r="E841">
        <f t="shared" si="130"/>
        <v>10</v>
      </c>
      <c r="F841">
        <f t="shared" si="127"/>
        <v>5</v>
      </c>
      <c r="G841">
        <f t="shared" si="127"/>
        <v>5</v>
      </c>
      <c r="H841">
        <f t="shared" si="127"/>
        <v>5</v>
      </c>
      <c r="I841">
        <f t="shared" si="127"/>
        <v>5</v>
      </c>
      <c r="J841">
        <f t="shared" si="127"/>
        <v>10</v>
      </c>
      <c r="K841">
        <f t="shared" si="127"/>
        <v>10</v>
      </c>
      <c r="L841">
        <f t="shared" si="127"/>
        <v>5</v>
      </c>
      <c r="M841">
        <f t="shared" si="127"/>
        <v>10</v>
      </c>
    </row>
    <row r="842" spans="1:13">
      <c r="A842" t="str">
        <f t="shared" si="131"/>
        <v>65_31</v>
      </c>
      <c r="B842">
        <v>31</v>
      </c>
      <c r="C842">
        <f>SUM(D842:M842)</f>
        <v>65</v>
      </c>
      <c r="D842">
        <v>10</v>
      </c>
      <c r="E842">
        <v>5</v>
      </c>
      <c r="F842">
        <v>5</v>
      </c>
      <c r="G842">
        <v>10</v>
      </c>
      <c r="H842">
        <v>5</v>
      </c>
      <c r="I842">
        <v>5</v>
      </c>
      <c r="J842">
        <v>10</v>
      </c>
      <c r="K842">
        <v>5</v>
      </c>
      <c r="L842">
        <v>5</v>
      </c>
      <c r="M842">
        <v>5</v>
      </c>
    </row>
    <row r="843" spans="1:13">
      <c r="A843" t="str">
        <f t="shared" si="131"/>
        <v>65_32</v>
      </c>
      <c r="B843">
        <f>B842+1</f>
        <v>32</v>
      </c>
      <c r="C843">
        <f t="shared" ref="C843:C871" si="132">SUM(D843:M843)</f>
        <v>65</v>
      </c>
      <c r="D843">
        <f>M842</f>
        <v>5</v>
      </c>
      <c r="E843">
        <f>D842</f>
        <v>10</v>
      </c>
      <c r="F843">
        <f t="shared" ref="F843:M871" si="133">E842</f>
        <v>5</v>
      </c>
      <c r="G843">
        <f t="shared" si="133"/>
        <v>5</v>
      </c>
      <c r="H843">
        <f t="shared" si="133"/>
        <v>10</v>
      </c>
      <c r="I843">
        <f t="shared" si="133"/>
        <v>5</v>
      </c>
      <c r="J843">
        <f t="shared" si="133"/>
        <v>5</v>
      </c>
      <c r="K843">
        <f t="shared" si="133"/>
        <v>10</v>
      </c>
      <c r="L843">
        <f t="shared" si="133"/>
        <v>5</v>
      </c>
      <c r="M843">
        <f>L842</f>
        <v>5</v>
      </c>
    </row>
    <row r="844" spans="1:13">
      <c r="A844" t="str">
        <f t="shared" si="131"/>
        <v>65_33</v>
      </c>
      <c r="B844">
        <f t="shared" ref="B844:B871" si="134">B843+1</f>
        <v>33</v>
      </c>
      <c r="C844">
        <f t="shared" si="132"/>
        <v>65</v>
      </c>
      <c r="D844">
        <f>M843</f>
        <v>5</v>
      </c>
      <c r="E844">
        <f>D843</f>
        <v>5</v>
      </c>
      <c r="F844">
        <f t="shared" si="133"/>
        <v>10</v>
      </c>
      <c r="G844">
        <f t="shared" si="133"/>
        <v>5</v>
      </c>
      <c r="H844">
        <f t="shared" si="133"/>
        <v>5</v>
      </c>
      <c r="I844">
        <f t="shared" si="133"/>
        <v>10</v>
      </c>
      <c r="J844">
        <f t="shared" si="133"/>
        <v>5</v>
      </c>
      <c r="K844">
        <f t="shared" si="133"/>
        <v>5</v>
      </c>
      <c r="L844">
        <f t="shared" si="133"/>
        <v>10</v>
      </c>
      <c r="M844">
        <f>L843</f>
        <v>5</v>
      </c>
    </row>
    <row r="845" spans="1:13">
      <c r="A845" t="str">
        <f t="shared" si="131"/>
        <v>65_34</v>
      </c>
      <c r="B845">
        <f t="shared" si="134"/>
        <v>34</v>
      </c>
      <c r="C845">
        <f t="shared" si="132"/>
        <v>65</v>
      </c>
      <c r="D845">
        <f t="shared" ref="D845:D871" si="135">M844</f>
        <v>5</v>
      </c>
      <c r="E845">
        <f t="shared" ref="E845:E871" si="136">D844</f>
        <v>5</v>
      </c>
      <c r="F845">
        <f t="shared" si="133"/>
        <v>5</v>
      </c>
      <c r="G845">
        <f t="shared" si="133"/>
        <v>10</v>
      </c>
      <c r="H845">
        <f t="shared" si="133"/>
        <v>5</v>
      </c>
      <c r="I845">
        <f t="shared" si="133"/>
        <v>5</v>
      </c>
      <c r="J845">
        <f t="shared" si="133"/>
        <v>10</v>
      </c>
      <c r="K845">
        <f t="shared" si="133"/>
        <v>5</v>
      </c>
      <c r="L845">
        <f t="shared" si="133"/>
        <v>5</v>
      </c>
      <c r="M845">
        <f t="shared" si="133"/>
        <v>10</v>
      </c>
    </row>
    <row r="846" spans="1:13">
      <c r="A846" t="str">
        <f t="shared" si="131"/>
        <v>65_35</v>
      </c>
      <c r="B846">
        <f t="shared" si="134"/>
        <v>35</v>
      </c>
      <c r="C846">
        <f t="shared" si="132"/>
        <v>65</v>
      </c>
      <c r="D846">
        <f t="shared" si="135"/>
        <v>10</v>
      </c>
      <c r="E846">
        <f t="shared" si="136"/>
        <v>5</v>
      </c>
      <c r="F846">
        <f t="shared" si="133"/>
        <v>5</v>
      </c>
      <c r="G846">
        <f t="shared" si="133"/>
        <v>5</v>
      </c>
      <c r="H846">
        <f t="shared" si="133"/>
        <v>10</v>
      </c>
      <c r="I846">
        <f t="shared" si="133"/>
        <v>5</v>
      </c>
      <c r="J846">
        <f t="shared" si="133"/>
        <v>5</v>
      </c>
      <c r="K846">
        <f t="shared" si="133"/>
        <v>10</v>
      </c>
      <c r="L846">
        <f t="shared" si="133"/>
        <v>5</v>
      </c>
      <c r="M846">
        <f t="shared" si="133"/>
        <v>5</v>
      </c>
    </row>
    <row r="847" spans="1:13">
      <c r="A847" t="str">
        <f t="shared" si="131"/>
        <v>65_36</v>
      </c>
      <c r="B847">
        <f t="shared" si="134"/>
        <v>36</v>
      </c>
      <c r="C847">
        <f t="shared" si="132"/>
        <v>65</v>
      </c>
      <c r="D847">
        <f t="shared" si="135"/>
        <v>5</v>
      </c>
      <c r="E847">
        <f t="shared" si="136"/>
        <v>10</v>
      </c>
      <c r="F847">
        <f t="shared" si="133"/>
        <v>5</v>
      </c>
      <c r="G847">
        <f t="shared" si="133"/>
        <v>5</v>
      </c>
      <c r="H847">
        <f t="shared" si="133"/>
        <v>5</v>
      </c>
      <c r="I847">
        <f t="shared" si="133"/>
        <v>10</v>
      </c>
      <c r="J847">
        <f t="shared" si="133"/>
        <v>5</v>
      </c>
      <c r="K847">
        <f t="shared" si="133"/>
        <v>5</v>
      </c>
      <c r="L847">
        <f t="shared" si="133"/>
        <v>10</v>
      </c>
      <c r="M847">
        <f t="shared" si="133"/>
        <v>5</v>
      </c>
    </row>
    <row r="848" spans="1:13">
      <c r="A848" t="str">
        <f t="shared" si="131"/>
        <v>65_37</v>
      </c>
      <c r="B848">
        <f t="shared" si="134"/>
        <v>37</v>
      </c>
      <c r="C848">
        <f t="shared" si="132"/>
        <v>65</v>
      </c>
      <c r="D848">
        <f t="shared" si="135"/>
        <v>5</v>
      </c>
      <c r="E848">
        <f t="shared" si="136"/>
        <v>5</v>
      </c>
      <c r="F848">
        <f t="shared" si="133"/>
        <v>10</v>
      </c>
      <c r="G848">
        <f t="shared" si="133"/>
        <v>5</v>
      </c>
      <c r="H848">
        <f t="shared" si="133"/>
        <v>5</v>
      </c>
      <c r="I848">
        <f t="shared" si="133"/>
        <v>5</v>
      </c>
      <c r="J848">
        <f t="shared" si="133"/>
        <v>10</v>
      </c>
      <c r="K848">
        <f t="shared" si="133"/>
        <v>5</v>
      </c>
      <c r="L848">
        <f t="shared" si="133"/>
        <v>5</v>
      </c>
      <c r="M848">
        <f t="shared" si="133"/>
        <v>10</v>
      </c>
    </row>
    <row r="849" spans="1:13">
      <c r="A849" t="str">
        <f t="shared" si="131"/>
        <v>65_38</v>
      </c>
      <c r="B849">
        <f t="shared" si="134"/>
        <v>38</v>
      </c>
      <c r="C849">
        <f t="shared" si="132"/>
        <v>65</v>
      </c>
      <c r="D849">
        <f t="shared" si="135"/>
        <v>10</v>
      </c>
      <c r="E849">
        <f t="shared" si="136"/>
        <v>5</v>
      </c>
      <c r="F849">
        <f t="shared" si="133"/>
        <v>5</v>
      </c>
      <c r="G849">
        <f t="shared" si="133"/>
        <v>10</v>
      </c>
      <c r="H849">
        <f t="shared" si="133"/>
        <v>5</v>
      </c>
      <c r="I849">
        <f t="shared" si="133"/>
        <v>5</v>
      </c>
      <c r="J849">
        <f t="shared" si="133"/>
        <v>5</v>
      </c>
      <c r="K849">
        <f t="shared" si="133"/>
        <v>10</v>
      </c>
      <c r="L849">
        <f t="shared" si="133"/>
        <v>5</v>
      </c>
      <c r="M849">
        <f t="shared" si="133"/>
        <v>5</v>
      </c>
    </row>
    <row r="850" spans="1:13">
      <c r="A850" t="str">
        <f t="shared" si="131"/>
        <v>65_39</v>
      </c>
      <c r="B850">
        <f t="shared" si="134"/>
        <v>39</v>
      </c>
      <c r="C850">
        <f t="shared" si="132"/>
        <v>65</v>
      </c>
      <c r="D850">
        <f t="shared" si="135"/>
        <v>5</v>
      </c>
      <c r="E850">
        <f t="shared" si="136"/>
        <v>10</v>
      </c>
      <c r="F850">
        <f t="shared" si="133"/>
        <v>5</v>
      </c>
      <c r="G850">
        <f t="shared" si="133"/>
        <v>5</v>
      </c>
      <c r="H850">
        <f t="shared" si="133"/>
        <v>10</v>
      </c>
      <c r="I850">
        <f t="shared" si="133"/>
        <v>5</v>
      </c>
      <c r="J850">
        <f t="shared" si="133"/>
        <v>5</v>
      </c>
      <c r="K850">
        <f t="shared" si="133"/>
        <v>5</v>
      </c>
      <c r="L850">
        <f t="shared" si="133"/>
        <v>10</v>
      </c>
      <c r="M850">
        <f t="shared" si="133"/>
        <v>5</v>
      </c>
    </row>
    <row r="851" spans="1:13">
      <c r="A851" t="str">
        <f t="shared" si="131"/>
        <v>65_40</v>
      </c>
      <c r="B851">
        <f t="shared" si="134"/>
        <v>40</v>
      </c>
      <c r="C851">
        <f t="shared" si="132"/>
        <v>65</v>
      </c>
      <c r="D851">
        <f t="shared" si="135"/>
        <v>5</v>
      </c>
      <c r="E851">
        <f t="shared" si="136"/>
        <v>5</v>
      </c>
      <c r="F851">
        <f t="shared" si="133"/>
        <v>10</v>
      </c>
      <c r="G851">
        <f t="shared" si="133"/>
        <v>5</v>
      </c>
      <c r="H851">
        <f t="shared" si="133"/>
        <v>5</v>
      </c>
      <c r="I851">
        <f t="shared" si="133"/>
        <v>10</v>
      </c>
      <c r="J851">
        <f t="shared" si="133"/>
        <v>5</v>
      </c>
      <c r="K851">
        <f t="shared" si="133"/>
        <v>5</v>
      </c>
      <c r="L851">
        <f t="shared" si="133"/>
        <v>5</v>
      </c>
      <c r="M851">
        <f t="shared" si="133"/>
        <v>10</v>
      </c>
    </row>
    <row r="852" spans="1:13">
      <c r="A852" t="str">
        <f t="shared" si="131"/>
        <v>65_41</v>
      </c>
      <c r="B852">
        <f t="shared" si="134"/>
        <v>41</v>
      </c>
      <c r="C852">
        <f t="shared" si="132"/>
        <v>65</v>
      </c>
      <c r="D852">
        <f t="shared" si="135"/>
        <v>10</v>
      </c>
      <c r="E852">
        <f t="shared" si="136"/>
        <v>5</v>
      </c>
      <c r="F852">
        <f t="shared" si="133"/>
        <v>5</v>
      </c>
      <c r="G852">
        <f t="shared" si="133"/>
        <v>10</v>
      </c>
      <c r="H852">
        <f t="shared" si="133"/>
        <v>5</v>
      </c>
      <c r="I852">
        <f t="shared" si="133"/>
        <v>5</v>
      </c>
      <c r="J852">
        <f t="shared" si="133"/>
        <v>10</v>
      </c>
      <c r="K852">
        <f t="shared" si="133"/>
        <v>5</v>
      </c>
      <c r="L852">
        <f t="shared" si="133"/>
        <v>5</v>
      </c>
      <c r="M852">
        <f t="shared" si="133"/>
        <v>5</v>
      </c>
    </row>
    <row r="853" spans="1:13">
      <c r="A853" t="str">
        <f t="shared" si="131"/>
        <v>65_42</v>
      </c>
      <c r="B853">
        <f t="shared" si="134"/>
        <v>42</v>
      </c>
      <c r="C853">
        <f t="shared" si="132"/>
        <v>65</v>
      </c>
      <c r="D853">
        <f t="shared" si="135"/>
        <v>5</v>
      </c>
      <c r="E853">
        <f t="shared" si="136"/>
        <v>10</v>
      </c>
      <c r="F853">
        <f t="shared" si="133"/>
        <v>5</v>
      </c>
      <c r="G853">
        <f t="shared" si="133"/>
        <v>5</v>
      </c>
      <c r="H853">
        <f t="shared" si="133"/>
        <v>10</v>
      </c>
      <c r="I853">
        <f t="shared" si="133"/>
        <v>5</v>
      </c>
      <c r="J853">
        <f t="shared" si="133"/>
        <v>5</v>
      </c>
      <c r="K853">
        <f t="shared" si="133"/>
        <v>10</v>
      </c>
      <c r="L853">
        <f t="shared" si="133"/>
        <v>5</v>
      </c>
      <c r="M853">
        <f t="shared" si="133"/>
        <v>5</v>
      </c>
    </row>
    <row r="854" spans="1:13">
      <c r="A854" t="str">
        <f t="shared" si="131"/>
        <v>65_43</v>
      </c>
      <c r="B854">
        <f t="shared" si="134"/>
        <v>43</v>
      </c>
      <c r="C854">
        <f t="shared" si="132"/>
        <v>65</v>
      </c>
      <c r="D854">
        <f t="shared" si="135"/>
        <v>5</v>
      </c>
      <c r="E854">
        <f t="shared" si="136"/>
        <v>5</v>
      </c>
      <c r="F854">
        <f t="shared" si="133"/>
        <v>10</v>
      </c>
      <c r="G854">
        <f t="shared" si="133"/>
        <v>5</v>
      </c>
      <c r="H854">
        <f t="shared" si="133"/>
        <v>5</v>
      </c>
      <c r="I854">
        <f t="shared" si="133"/>
        <v>10</v>
      </c>
      <c r="J854">
        <f t="shared" si="133"/>
        <v>5</v>
      </c>
      <c r="K854">
        <f t="shared" si="133"/>
        <v>5</v>
      </c>
      <c r="L854">
        <f t="shared" si="133"/>
        <v>10</v>
      </c>
      <c r="M854">
        <f t="shared" si="133"/>
        <v>5</v>
      </c>
    </row>
    <row r="855" spans="1:13">
      <c r="A855" t="str">
        <f t="shared" si="131"/>
        <v>65_44</v>
      </c>
      <c r="B855">
        <f t="shared" si="134"/>
        <v>44</v>
      </c>
      <c r="C855">
        <f t="shared" si="132"/>
        <v>65</v>
      </c>
      <c r="D855">
        <f t="shared" si="135"/>
        <v>5</v>
      </c>
      <c r="E855">
        <f t="shared" si="136"/>
        <v>5</v>
      </c>
      <c r="F855">
        <f t="shared" si="133"/>
        <v>5</v>
      </c>
      <c r="G855">
        <f t="shared" si="133"/>
        <v>10</v>
      </c>
      <c r="H855">
        <f t="shared" si="133"/>
        <v>5</v>
      </c>
      <c r="I855">
        <f t="shared" si="133"/>
        <v>5</v>
      </c>
      <c r="J855">
        <f t="shared" si="133"/>
        <v>10</v>
      </c>
      <c r="K855">
        <f t="shared" si="133"/>
        <v>5</v>
      </c>
      <c r="L855">
        <f t="shared" si="133"/>
        <v>5</v>
      </c>
      <c r="M855">
        <f t="shared" si="133"/>
        <v>10</v>
      </c>
    </row>
    <row r="856" spans="1:13">
      <c r="A856" t="str">
        <f t="shared" si="131"/>
        <v>65_45</v>
      </c>
      <c r="B856">
        <f t="shared" si="134"/>
        <v>45</v>
      </c>
      <c r="C856">
        <f t="shared" si="132"/>
        <v>65</v>
      </c>
      <c r="D856">
        <f t="shared" si="135"/>
        <v>10</v>
      </c>
      <c r="E856">
        <f t="shared" si="136"/>
        <v>5</v>
      </c>
      <c r="F856">
        <f t="shared" si="133"/>
        <v>5</v>
      </c>
      <c r="G856">
        <f t="shared" si="133"/>
        <v>5</v>
      </c>
      <c r="H856">
        <f t="shared" si="133"/>
        <v>10</v>
      </c>
      <c r="I856">
        <f t="shared" si="133"/>
        <v>5</v>
      </c>
      <c r="J856">
        <f t="shared" si="133"/>
        <v>5</v>
      </c>
      <c r="K856">
        <f t="shared" si="133"/>
        <v>10</v>
      </c>
      <c r="L856">
        <f t="shared" si="133"/>
        <v>5</v>
      </c>
      <c r="M856">
        <f t="shared" si="133"/>
        <v>5</v>
      </c>
    </row>
    <row r="857" spans="1:13">
      <c r="A857" t="str">
        <f t="shared" si="131"/>
        <v>65_46</v>
      </c>
      <c r="B857">
        <f t="shared" si="134"/>
        <v>46</v>
      </c>
      <c r="C857">
        <f t="shared" si="132"/>
        <v>65</v>
      </c>
      <c r="D857">
        <f t="shared" si="135"/>
        <v>5</v>
      </c>
      <c r="E857">
        <f t="shared" si="136"/>
        <v>10</v>
      </c>
      <c r="F857">
        <f t="shared" si="133"/>
        <v>5</v>
      </c>
      <c r="G857">
        <f t="shared" si="133"/>
        <v>5</v>
      </c>
      <c r="H857">
        <f t="shared" si="133"/>
        <v>5</v>
      </c>
      <c r="I857">
        <f t="shared" si="133"/>
        <v>10</v>
      </c>
      <c r="J857">
        <f t="shared" si="133"/>
        <v>5</v>
      </c>
      <c r="K857">
        <f t="shared" si="133"/>
        <v>5</v>
      </c>
      <c r="L857">
        <f t="shared" si="133"/>
        <v>10</v>
      </c>
      <c r="M857">
        <f t="shared" si="133"/>
        <v>5</v>
      </c>
    </row>
    <row r="858" spans="1:13">
      <c r="A858" t="str">
        <f t="shared" si="131"/>
        <v>65_47</v>
      </c>
      <c r="B858">
        <f t="shared" si="134"/>
        <v>47</v>
      </c>
      <c r="C858">
        <f t="shared" si="132"/>
        <v>65</v>
      </c>
      <c r="D858">
        <f t="shared" si="135"/>
        <v>5</v>
      </c>
      <c r="E858">
        <f t="shared" si="136"/>
        <v>5</v>
      </c>
      <c r="F858">
        <f t="shared" si="133"/>
        <v>10</v>
      </c>
      <c r="G858">
        <f t="shared" si="133"/>
        <v>5</v>
      </c>
      <c r="H858">
        <f t="shared" si="133"/>
        <v>5</v>
      </c>
      <c r="I858">
        <f t="shared" si="133"/>
        <v>5</v>
      </c>
      <c r="J858">
        <f t="shared" si="133"/>
        <v>10</v>
      </c>
      <c r="K858">
        <f t="shared" si="133"/>
        <v>5</v>
      </c>
      <c r="L858">
        <f t="shared" si="133"/>
        <v>5</v>
      </c>
      <c r="M858">
        <f t="shared" si="133"/>
        <v>10</v>
      </c>
    </row>
    <row r="859" spans="1:13">
      <c r="A859" t="str">
        <f t="shared" si="131"/>
        <v>65_48</v>
      </c>
      <c r="B859">
        <f t="shared" si="134"/>
        <v>48</v>
      </c>
      <c r="C859">
        <f t="shared" si="132"/>
        <v>65</v>
      </c>
      <c r="D859">
        <f t="shared" si="135"/>
        <v>10</v>
      </c>
      <c r="E859">
        <f t="shared" si="136"/>
        <v>5</v>
      </c>
      <c r="F859">
        <f t="shared" si="133"/>
        <v>5</v>
      </c>
      <c r="G859">
        <f t="shared" si="133"/>
        <v>10</v>
      </c>
      <c r="H859">
        <f t="shared" si="133"/>
        <v>5</v>
      </c>
      <c r="I859">
        <f t="shared" si="133"/>
        <v>5</v>
      </c>
      <c r="J859">
        <f t="shared" si="133"/>
        <v>5</v>
      </c>
      <c r="K859">
        <f t="shared" si="133"/>
        <v>10</v>
      </c>
      <c r="L859">
        <f t="shared" si="133"/>
        <v>5</v>
      </c>
      <c r="M859">
        <f t="shared" si="133"/>
        <v>5</v>
      </c>
    </row>
    <row r="860" spans="1:13">
      <c r="A860" t="str">
        <f t="shared" si="131"/>
        <v>65_49</v>
      </c>
      <c r="B860">
        <f t="shared" si="134"/>
        <v>49</v>
      </c>
      <c r="C860">
        <f t="shared" si="132"/>
        <v>65</v>
      </c>
      <c r="D860">
        <f t="shared" si="135"/>
        <v>5</v>
      </c>
      <c r="E860">
        <f t="shared" si="136"/>
        <v>10</v>
      </c>
      <c r="F860">
        <f t="shared" si="133"/>
        <v>5</v>
      </c>
      <c r="G860">
        <f t="shared" si="133"/>
        <v>5</v>
      </c>
      <c r="H860">
        <f t="shared" si="133"/>
        <v>10</v>
      </c>
      <c r="I860">
        <f t="shared" si="133"/>
        <v>5</v>
      </c>
      <c r="J860">
        <f t="shared" si="133"/>
        <v>5</v>
      </c>
      <c r="K860">
        <f t="shared" si="133"/>
        <v>5</v>
      </c>
      <c r="L860">
        <f t="shared" si="133"/>
        <v>10</v>
      </c>
      <c r="M860">
        <f t="shared" si="133"/>
        <v>5</v>
      </c>
    </row>
    <row r="861" spans="1:13">
      <c r="A861" t="str">
        <f t="shared" si="131"/>
        <v>65_50</v>
      </c>
      <c r="B861">
        <f t="shared" si="134"/>
        <v>50</v>
      </c>
      <c r="C861">
        <f t="shared" si="132"/>
        <v>65</v>
      </c>
      <c r="D861">
        <f t="shared" si="135"/>
        <v>5</v>
      </c>
      <c r="E861">
        <f t="shared" si="136"/>
        <v>5</v>
      </c>
      <c r="F861">
        <f t="shared" si="133"/>
        <v>10</v>
      </c>
      <c r="G861">
        <f t="shared" si="133"/>
        <v>5</v>
      </c>
      <c r="H861">
        <f t="shared" si="133"/>
        <v>5</v>
      </c>
      <c r="I861">
        <f t="shared" si="133"/>
        <v>10</v>
      </c>
      <c r="J861">
        <f t="shared" si="133"/>
        <v>5</v>
      </c>
      <c r="K861">
        <f t="shared" si="133"/>
        <v>5</v>
      </c>
      <c r="L861">
        <f t="shared" si="133"/>
        <v>5</v>
      </c>
      <c r="M861">
        <f t="shared" si="133"/>
        <v>10</v>
      </c>
    </row>
    <row r="862" spans="1:13">
      <c r="A862" t="str">
        <f t="shared" si="131"/>
        <v>65_51</v>
      </c>
      <c r="B862">
        <f t="shared" si="134"/>
        <v>51</v>
      </c>
      <c r="C862">
        <f t="shared" si="132"/>
        <v>65</v>
      </c>
      <c r="D862">
        <f t="shared" si="135"/>
        <v>10</v>
      </c>
      <c r="E862">
        <f t="shared" si="136"/>
        <v>5</v>
      </c>
      <c r="F862">
        <f t="shared" si="133"/>
        <v>5</v>
      </c>
      <c r="G862">
        <f t="shared" si="133"/>
        <v>10</v>
      </c>
      <c r="H862">
        <f t="shared" si="133"/>
        <v>5</v>
      </c>
      <c r="I862">
        <f t="shared" si="133"/>
        <v>5</v>
      </c>
      <c r="J862">
        <f t="shared" si="133"/>
        <v>10</v>
      </c>
      <c r="K862">
        <f t="shared" si="133"/>
        <v>5</v>
      </c>
      <c r="L862">
        <f t="shared" si="133"/>
        <v>5</v>
      </c>
      <c r="M862">
        <f t="shared" si="133"/>
        <v>5</v>
      </c>
    </row>
    <row r="863" spans="1:13">
      <c r="A863" t="str">
        <f t="shared" si="131"/>
        <v>65_52</v>
      </c>
      <c r="B863">
        <f t="shared" si="134"/>
        <v>52</v>
      </c>
      <c r="C863">
        <f t="shared" si="132"/>
        <v>65</v>
      </c>
      <c r="D863">
        <f t="shared" si="135"/>
        <v>5</v>
      </c>
      <c r="E863">
        <f t="shared" si="136"/>
        <v>10</v>
      </c>
      <c r="F863">
        <f t="shared" si="133"/>
        <v>5</v>
      </c>
      <c r="G863">
        <f t="shared" si="133"/>
        <v>5</v>
      </c>
      <c r="H863">
        <f t="shared" si="133"/>
        <v>10</v>
      </c>
      <c r="I863">
        <f t="shared" si="133"/>
        <v>5</v>
      </c>
      <c r="J863">
        <f t="shared" si="133"/>
        <v>5</v>
      </c>
      <c r="K863">
        <f t="shared" si="133"/>
        <v>10</v>
      </c>
      <c r="L863">
        <f t="shared" si="133"/>
        <v>5</v>
      </c>
      <c r="M863">
        <f t="shared" si="133"/>
        <v>5</v>
      </c>
    </row>
    <row r="864" spans="1:13">
      <c r="A864" t="str">
        <f t="shared" si="131"/>
        <v>65_53</v>
      </c>
      <c r="B864">
        <f t="shared" si="134"/>
        <v>53</v>
      </c>
      <c r="C864">
        <f t="shared" si="132"/>
        <v>65</v>
      </c>
      <c r="D864">
        <f t="shared" si="135"/>
        <v>5</v>
      </c>
      <c r="E864">
        <f t="shared" si="136"/>
        <v>5</v>
      </c>
      <c r="F864">
        <f t="shared" si="133"/>
        <v>10</v>
      </c>
      <c r="G864">
        <f t="shared" si="133"/>
        <v>5</v>
      </c>
      <c r="H864">
        <f t="shared" si="133"/>
        <v>5</v>
      </c>
      <c r="I864">
        <f t="shared" si="133"/>
        <v>10</v>
      </c>
      <c r="J864">
        <f t="shared" si="133"/>
        <v>5</v>
      </c>
      <c r="K864">
        <f t="shared" si="133"/>
        <v>5</v>
      </c>
      <c r="L864">
        <f t="shared" si="133"/>
        <v>10</v>
      </c>
      <c r="M864">
        <f t="shared" si="133"/>
        <v>5</v>
      </c>
    </row>
    <row r="865" spans="1:13">
      <c r="A865" t="str">
        <f t="shared" si="131"/>
        <v>65_54</v>
      </c>
      <c r="B865">
        <f t="shared" si="134"/>
        <v>54</v>
      </c>
      <c r="C865">
        <f t="shared" si="132"/>
        <v>65</v>
      </c>
      <c r="D865">
        <f t="shared" si="135"/>
        <v>5</v>
      </c>
      <c r="E865">
        <f t="shared" si="136"/>
        <v>5</v>
      </c>
      <c r="F865">
        <f t="shared" si="133"/>
        <v>5</v>
      </c>
      <c r="G865">
        <f t="shared" si="133"/>
        <v>10</v>
      </c>
      <c r="H865">
        <f t="shared" si="133"/>
        <v>5</v>
      </c>
      <c r="I865">
        <f t="shared" si="133"/>
        <v>5</v>
      </c>
      <c r="J865">
        <f t="shared" si="133"/>
        <v>10</v>
      </c>
      <c r="K865">
        <f t="shared" si="133"/>
        <v>5</v>
      </c>
      <c r="L865">
        <f t="shared" si="133"/>
        <v>5</v>
      </c>
      <c r="M865">
        <f t="shared" si="133"/>
        <v>10</v>
      </c>
    </row>
    <row r="866" spans="1:13">
      <c r="A866" t="str">
        <f t="shared" si="131"/>
        <v>65_55</v>
      </c>
      <c r="B866">
        <f t="shared" si="134"/>
        <v>55</v>
      </c>
      <c r="C866">
        <f t="shared" si="132"/>
        <v>65</v>
      </c>
      <c r="D866">
        <f t="shared" si="135"/>
        <v>10</v>
      </c>
      <c r="E866">
        <f t="shared" si="136"/>
        <v>5</v>
      </c>
      <c r="F866">
        <f t="shared" si="133"/>
        <v>5</v>
      </c>
      <c r="G866">
        <f t="shared" si="133"/>
        <v>5</v>
      </c>
      <c r="H866">
        <f t="shared" si="133"/>
        <v>10</v>
      </c>
      <c r="I866">
        <f t="shared" si="133"/>
        <v>5</v>
      </c>
      <c r="J866">
        <f t="shared" si="133"/>
        <v>5</v>
      </c>
      <c r="K866">
        <f t="shared" si="133"/>
        <v>10</v>
      </c>
      <c r="L866">
        <f t="shared" si="133"/>
        <v>5</v>
      </c>
      <c r="M866">
        <f t="shared" si="133"/>
        <v>5</v>
      </c>
    </row>
    <row r="867" spans="1:13">
      <c r="A867" t="str">
        <f t="shared" si="131"/>
        <v>65_56</v>
      </c>
      <c r="B867">
        <f t="shared" si="134"/>
        <v>56</v>
      </c>
      <c r="C867">
        <f t="shared" si="132"/>
        <v>65</v>
      </c>
      <c r="D867">
        <f t="shared" si="135"/>
        <v>5</v>
      </c>
      <c r="E867">
        <f t="shared" si="136"/>
        <v>10</v>
      </c>
      <c r="F867">
        <f t="shared" si="133"/>
        <v>5</v>
      </c>
      <c r="G867">
        <f t="shared" si="133"/>
        <v>5</v>
      </c>
      <c r="H867">
        <f t="shared" si="133"/>
        <v>5</v>
      </c>
      <c r="I867">
        <f t="shared" si="133"/>
        <v>10</v>
      </c>
      <c r="J867">
        <f t="shared" si="133"/>
        <v>5</v>
      </c>
      <c r="K867">
        <f t="shared" si="133"/>
        <v>5</v>
      </c>
      <c r="L867">
        <f t="shared" si="133"/>
        <v>10</v>
      </c>
      <c r="M867">
        <f t="shared" si="133"/>
        <v>5</v>
      </c>
    </row>
    <row r="868" spans="1:13">
      <c r="A868" t="str">
        <f t="shared" si="131"/>
        <v>65_57</v>
      </c>
      <c r="B868">
        <f t="shared" si="134"/>
        <v>57</v>
      </c>
      <c r="C868">
        <f t="shared" si="132"/>
        <v>65</v>
      </c>
      <c r="D868">
        <f t="shared" si="135"/>
        <v>5</v>
      </c>
      <c r="E868">
        <f t="shared" si="136"/>
        <v>5</v>
      </c>
      <c r="F868">
        <f t="shared" si="133"/>
        <v>10</v>
      </c>
      <c r="G868">
        <f t="shared" si="133"/>
        <v>5</v>
      </c>
      <c r="H868">
        <f t="shared" si="133"/>
        <v>5</v>
      </c>
      <c r="I868">
        <f t="shared" si="133"/>
        <v>5</v>
      </c>
      <c r="J868">
        <f t="shared" si="133"/>
        <v>10</v>
      </c>
      <c r="K868">
        <f t="shared" si="133"/>
        <v>5</v>
      </c>
      <c r="L868">
        <f t="shared" si="133"/>
        <v>5</v>
      </c>
      <c r="M868">
        <f t="shared" si="133"/>
        <v>10</v>
      </c>
    </row>
    <row r="869" spans="1:13">
      <c r="A869" t="str">
        <f t="shared" si="131"/>
        <v>65_58</v>
      </c>
      <c r="B869">
        <f t="shared" si="134"/>
        <v>58</v>
      </c>
      <c r="C869">
        <f t="shared" si="132"/>
        <v>65</v>
      </c>
      <c r="D869">
        <f t="shared" si="135"/>
        <v>10</v>
      </c>
      <c r="E869">
        <f t="shared" si="136"/>
        <v>5</v>
      </c>
      <c r="F869">
        <f t="shared" si="133"/>
        <v>5</v>
      </c>
      <c r="G869">
        <f t="shared" si="133"/>
        <v>10</v>
      </c>
      <c r="H869">
        <f t="shared" si="133"/>
        <v>5</v>
      </c>
      <c r="I869">
        <f t="shared" si="133"/>
        <v>5</v>
      </c>
      <c r="J869">
        <f t="shared" si="133"/>
        <v>5</v>
      </c>
      <c r="K869">
        <f t="shared" si="133"/>
        <v>10</v>
      </c>
      <c r="L869">
        <f t="shared" si="133"/>
        <v>5</v>
      </c>
      <c r="M869">
        <f t="shared" si="133"/>
        <v>5</v>
      </c>
    </row>
    <row r="870" spans="1:13">
      <c r="A870" t="str">
        <f t="shared" si="131"/>
        <v>65_59</v>
      </c>
      <c r="B870">
        <f t="shared" si="134"/>
        <v>59</v>
      </c>
      <c r="C870">
        <f t="shared" si="132"/>
        <v>65</v>
      </c>
      <c r="D870">
        <f t="shared" si="135"/>
        <v>5</v>
      </c>
      <c r="E870">
        <f t="shared" si="136"/>
        <v>10</v>
      </c>
      <c r="F870">
        <f t="shared" si="133"/>
        <v>5</v>
      </c>
      <c r="G870">
        <f t="shared" si="133"/>
        <v>5</v>
      </c>
      <c r="H870">
        <f t="shared" si="133"/>
        <v>10</v>
      </c>
      <c r="I870">
        <f t="shared" si="133"/>
        <v>5</v>
      </c>
      <c r="J870">
        <f t="shared" si="133"/>
        <v>5</v>
      </c>
      <c r="K870">
        <f t="shared" si="133"/>
        <v>5</v>
      </c>
      <c r="L870">
        <f t="shared" si="133"/>
        <v>10</v>
      </c>
      <c r="M870">
        <f t="shared" si="133"/>
        <v>5</v>
      </c>
    </row>
    <row r="871" spans="1:13">
      <c r="A871" t="str">
        <f t="shared" si="131"/>
        <v>65_60</v>
      </c>
      <c r="B871">
        <f t="shared" si="134"/>
        <v>60</v>
      </c>
      <c r="C871">
        <f t="shared" si="132"/>
        <v>65</v>
      </c>
      <c r="D871">
        <f t="shared" si="135"/>
        <v>5</v>
      </c>
      <c r="E871">
        <f t="shared" si="136"/>
        <v>5</v>
      </c>
      <c r="F871">
        <f t="shared" si="133"/>
        <v>10</v>
      </c>
      <c r="G871">
        <f t="shared" si="133"/>
        <v>5</v>
      </c>
      <c r="H871">
        <f t="shared" si="133"/>
        <v>5</v>
      </c>
      <c r="I871">
        <f t="shared" si="133"/>
        <v>10</v>
      </c>
      <c r="J871">
        <f t="shared" si="133"/>
        <v>5</v>
      </c>
      <c r="K871">
        <f t="shared" si="133"/>
        <v>5</v>
      </c>
      <c r="L871">
        <f t="shared" si="133"/>
        <v>5</v>
      </c>
      <c r="M871">
        <f t="shared" si="133"/>
        <v>10</v>
      </c>
    </row>
    <row r="872" spans="1:13">
      <c r="A872" t="str">
        <f t="shared" si="131"/>
        <v>60_31</v>
      </c>
      <c r="B872">
        <v>31</v>
      </c>
      <c r="C872">
        <f>SUM(D872:M872)</f>
        <v>60</v>
      </c>
      <c r="D872">
        <v>5</v>
      </c>
      <c r="E872">
        <v>5</v>
      </c>
      <c r="F872">
        <v>10</v>
      </c>
      <c r="G872">
        <v>5</v>
      </c>
      <c r="H872">
        <v>5</v>
      </c>
      <c r="I872">
        <v>10</v>
      </c>
      <c r="J872">
        <v>5</v>
      </c>
      <c r="K872">
        <v>5</v>
      </c>
      <c r="L872">
        <v>5</v>
      </c>
      <c r="M872">
        <v>5</v>
      </c>
    </row>
    <row r="873" spans="1:13">
      <c r="A873" t="str">
        <f t="shared" si="131"/>
        <v>60_32</v>
      </c>
      <c r="B873">
        <f>B872+1</f>
        <v>32</v>
      </c>
      <c r="C873">
        <f t="shared" ref="C873:C901" si="137">SUM(D873:M873)</f>
        <v>60</v>
      </c>
      <c r="D873">
        <f>M872</f>
        <v>5</v>
      </c>
      <c r="E873">
        <f>D872</f>
        <v>5</v>
      </c>
      <c r="F873">
        <f t="shared" ref="F873:M901" si="138">E872</f>
        <v>5</v>
      </c>
      <c r="G873">
        <f t="shared" si="138"/>
        <v>10</v>
      </c>
      <c r="H873">
        <f t="shared" si="138"/>
        <v>5</v>
      </c>
      <c r="I873">
        <f t="shared" si="138"/>
        <v>5</v>
      </c>
      <c r="J873">
        <f t="shared" si="138"/>
        <v>10</v>
      </c>
      <c r="K873">
        <f t="shared" si="138"/>
        <v>5</v>
      </c>
      <c r="L873">
        <f t="shared" si="138"/>
        <v>5</v>
      </c>
      <c r="M873">
        <f>L872</f>
        <v>5</v>
      </c>
    </row>
    <row r="874" spans="1:13">
      <c r="A874" t="str">
        <f t="shared" si="131"/>
        <v>60_33</v>
      </c>
      <c r="B874">
        <f t="shared" ref="B874:B901" si="139">B873+1</f>
        <v>33</v>
      </c>
      <c r="C874">
        <f t="shared" si="137"/>
        <v>60</v>
      </c>
      <c r="D874">
        <f>M873</f>
        <v>5</v>
      </c>
      <c r="E874">
        <f>D873</f>
        <v>5</v>
      </c>
      <c r="F874">
        <f t="shared" si="138"/>
        <v>5</v>
      </c>
      <c r="G874">
        <f t="shared" si="138"/>
        <v>5</v>
      </c>
      <c r="H874">
        <f t="shared" si="138"/>
        <v>10</v>
      </c>
      <c r="I874">
        <f t="shared" si="138"/>
        <v>5</v>
      </c>
      <c r="J874">
        <f t="shared" si="138"/>
        <v>5</v>
      </c>
      <c r="K874">
        <f t="shared" si="138"/>
        <v>10</v>
      </c>
      <c r="L874">
        <f t="shared" si="138"/>
        <v>5</v>
      </c>
      <c r="M874">
        <f>L873</f>
        <v>5</v>
      </c>
    </row>
    <row r="875" spans="1:13">
      <c r="A875" t="str">
        <f t="shared" si="131"/>
        <v>60_34</v>
      </c>
      <c r="B875">
        <f t="shared" si="139"/>
        <v>34</v>
      </c>
      <c r="C875">
        <f t="shared" si="137"/>
        <v>60</v>
      </c>
      <c r="D875">
        <f t="shared" ref="D875:D901" si="140">M874</f>
        <v>5</v>
      </c>
      <c r="E875">
        <f t="shared" ref="E875:E901" si="141">D874</f>
        <v>5</v>
      </c>
      <c r="F875">
        <f t="shared" si="138"/>
        <v>5</v>
      </c>
      <c r="G875">
        <f t="shared" si="138"/>
        <v>5</v>
      </c>
      <c r="H875">
        <f t="shared" si="138"/>
        <v>5</v>
      </c>
      <c r="I875">
        <f t="shared" si="138"/>
        <v>10</v>
      </c>
      <c r="J875">
        <f t="shared" si="138"/>
        <v>5</v>
      </c>
      <c r="K875">
        <f t="shared" si="138"/>
        <v>5</v>
      </c>
      <c r="L875">
        <f t="shared" si="138"/>
        <v>10</v>
      </c>
      <c r="M875">
        <f t="shared" si="138"/>
        <v>5</v>
      </c>
    </row>
    <row r="876" spans="1:13">
      <c r="A876" t="str">
        <f t="shared" si="131"/>
        <v>60_35</v>
      </c>
      <c r="B876">
        <f t="shared" si="139"/>
        <v>35</v>
      </c>
      <c r="C876">
        <f t="shared" si="137"/>
        <v>60</v>
      </c>
      <c r="D876">
        <f t="shared" si="140"/>
        <v>5</v>
      </c>
      <c r="E876">
        <f t="shared" si="141"/>
        <v>5</v>
      </c>
      <c r="F876">
        <f t="shared" si="138"/>
        <v>5</v>
      </c>
      <c r="G876">
        <f t="shared" si="138"/>
        <v>5</v>
      </c>
      <c r="H876">
        <f t="shared" si="138"/>
        <v>5</v>
      </c>
      <c r="I876">
        <f t="shared" si="138"/>
        <v>5</v>
      </c>
      <c r="J876">
        <f t="shared" si="138"/>
        <v>10</v>
      </c>
      <c r="K876">
        <f t="shared" si="138"/>
        <v>5</v>
      </c>
      <c r="L876">
        <f t="shared" si="138"/>
        <v>5</v>
      </c>
      <c r="M876">
        <f t="shared" si="138"/>
        <v>10</v>
      </c>
    </row>
    <row r="877" spans="1:13">
      <c r="A877" t="str">
        <f t="shared" si="131"/>
        <v>60_36</v>
      </c>
      <c r="B877">
        <f t="shared" si="139"/>
        <v>36</v>
      </c>
      <c r="C877">
        <f t="shared" si="137"/>
        <v>60</v>
      </c>
      <c r="D877">
        <f t="shared" si="140"/>
        <v>10</v>
      </c>
      <c r="E877">
        <f t="shared" si="141"/>
        <v>5</v>
      </c>
      <c r="F877">
        <f t="shared" si="138"/>
        <v>5</v>
      </c>
      <c r="G877">
        <f t="shared" si="138"/>
        <v>5</v>
      </c>
      <c r="H877">
        <f t="shared" si="138"/>
        <v>5</v>
      </c>
      <c r="I877">
        <f t="shared" si="138"/>
        <v>5</v>
      </c>
      <c r="J877">
        <f t="shared" si="138"/>
        <v>5</v>
      </c>
      <c r="K877">
        <f t="shared" si="138"/>
        <v>10</v>
      </c>
      <c r="L877">
        <f t="shared" si="138"/>
        <v>5</v>
      </c>
      <c r="M877">
        <f t="shared" si="138"/>
        <v>5</v>
      </c>
    </row>
    <row r="878" spans="1:13">
      <c r="A878" t="str">
        <f t="shared" si="131"/>
        <v>60_37</v>
      </c>
      <c r="B878">
        <f t="shared" si="139"/>
        <v>37</v>
      </c>
      <c r="C878">
        <f t="shared" si="137"/>
        <v>60</v>
      </c>
      <c r="D878">
        <f t="shared" si="140"/>
        <v>5</v>
      </c>
      <c r="E878">
        <f t="shared" si="141"/>
        <v>10</v>
      </c>
      <c r="F878">
        <f t="shared" si="138"/>
        <v>5</v>
      </c>
      <c r="G878">
        <f t="shared" si="138"/>
        <v>5</v>
      </c>
      <c r="H878">
        <f t="shared" si="138"/>
        <v>5</v>
      </c>
      <c r="I878">
        <f t="shared" si="138"/>
        <v>5</v>
      </c>
      <c r="J878">
        <f t="shared" si="138"/>
        <v>5</v>
      </c>
      <c r="K878">
        <f t="shared" si="138"/>
        <v>5</v>
      </c>
      <c r="L878">
        <f t="shared" si="138"/>
        <v>10</v>
      </c>
      <c r="M878">
        <f t="shared" si="138"/>
        <v>5</v>
      </c>
    </row>
    <row r="879" spans="1:13">
      <c r="A879" t="str">
        <f t="shared" si="131"/>
        <v>60_38</v>
      </c>
      <c r="B879">
        <f t="shared" si="139"/>
        <v>38</v>
      </c>
      <c r="C879">
        <f t="shared" si="137"/>
        <v>60</v>
      </c>
      <c r="D879">
        <f t="shared" si="140"/>
        <v>5</v>
      </c>
      <c r="E879">
        <f t="shared" si="141"/>
        <v>5</v>
      </c>
      <c r="F879">
        <f t="shared" si="138"/>
        <v>10</v>
      </c>
      <c r="G879">
        <f t="shared" si="138"/>
        <v>5</v>
      </c>
      <c r="H879">
        <f t="shared" si="138"/>
        <v>5</v>
      </c>
      <c r="I879">
        <f t="shared" si="138"/>
        <v>5</v>
      </c>
      <c r="J879">
        <f t="shared" si="138"/>
        <v>5</v>
      </c>
      <c r="K879">
        <f t="shared" si="138"/>
        <v>5</v>
      </c>
      <c r="L879">
        <f t="shared" si="138"/>
        <v>5</v>
      </c>
      <c r="M879">
        <f t="shared" si="138"/>
        <v>10</v>
      </c>
    </row>
    <row r="880" spans="1:13">
      <c r="A880" t="str">
        <f t="shared" si="131"/>
        <v>60_39</v>
      </c>
      <c r="B880">
        <f t="shared" si="139"/>
        <v>39</v>
      </c>
      <c r="C880">
        <f t="shared" si="137"/>
        <v>60</v>
      </c>
      <c r="D880">
        <f t="shared" si="140"/>
        <v>10</v>
      </c>
      <c r="E880">
        <f t="shared" si="141"/>
        <v>5</v>
      </c>
      <c r="F880">
        <f t="shared" si="138"/>
        <v>5</v>
      </c>
      <c r="G880">
        <f t="shared" si="138"/>
        <v>10</v>
      </c>
      <c r="H880">
        <f t="shared" si="138"/>
        <v>5</v>
      </c>
      <c r="I880">
        <f t="shared" si="138"/>
        <v>5</v>
      </c>
      <c r="J880">
        <f t="shared" si="138"/>
        <v>5</v>
      </c>
      <c r="K880">
        <f t="shared" si="138"/>
        <v>5</v>
      </c>
      <c r="L880">
        <f t="shared" si="138"/>
        <v>5</v>
      </c>
      <c r="M880">
        <f t="shared" si="138"/>
        <v>5</v>
      </c>
    </row>
    <row r="881" spans="1:13">
      <c r="A881" t="str">
        <f t="shared" si="131"/>
        <v>60_40</v>
      </c>
      <c r="B881">
        <f t="shared" si="139"/>
        <v>40</v>
      </c>
      <c r="C881">
        <f t="shared" si="137"/>
        <v>60</v>
      </c>
      <c r="D881">
        <f t="shared" si="140"/>
        <v>5</v>
      </c>
      <c r="E881">
        <f t="shared" si="141"/>
        <v>10</v>
      </c>
      <c r="F881">
        <f t="shared" si="138"/>
        <v>5</v>
      </c>
      <c r="G881">
        <f t="shared" si="138"/>
        <v>5</v>
      </c>
      <c r="H881">
        <f t="shared" si="138"/>
        <v>10</v>
      </c>
      <c r="I881">
        <f t="shared" si="138"/>
        <v>5</v>
      </c>
      <c r="J881">
        <f t="shared" si="138"/>
        <v>5</v>
      </c>
      <c r="K881">
        <f t="shared" si="138"/>
        <v>5</v>
      </c>
      <c r="L881">
        <f t="shared" si="138"/>
        <v>5</v>
      </c>
      <c r="M881">
        <f t="shared" si="138"/>
        <v>5</v>
      </c>
    </row>
    <row r="882" spans="1:13">
      <c r="A882" t="str">
        <f t="shared" si="131"/>
        <v>60_41</v>
      </c>
      <c r="B882">
        <f t="shared" si="139"/>
        <v>41</v>
      </c>
      <c r="C882">
        <f t="shared" si="137"/>
        <v>60</v>
      </c>
      <c r="D882">
        <f t="shared" si="140"/>
        <v>5</v>
      </c>
      <c r="E882">
        <f t="shared" si="141"/>
        <v>5</v>
      </c>
      <c r="F882">
        <f t="shared" si="138"/>
        <v>10</v>
      </c>
      <c r="G882">
        <f t="shared" si="138"/>
        <v>5</v>
      </c>
      <c r="H882">
        <f t="shared" si="138"/>
        <v>5</v>
      </c>
      <c r="I882">
        <f t="shared" si="138"/>
        <v>10</v>
      </c>
      <c r="J882">
        <f t="shared" si="138"/>
        <v>5</v>
      </c>
      <c r="K882">
        <f t="shared" si="138"/>
        <v>5</v>
      </c>
      <c r="L882">
        <f t="shared" si="138"/>
        <v>5</v>
      </c>
      <c r="M882">
        <f t="shared" si="138"/>
        <v>5</v>
      </c>
    </row>
    <row r="883" spans="1:13">
      <c r="A883" t="str">
        <f t="shared" si="131"/>
        <v>60_42</v>
      </c>
      <c r="B883">
        <f t="shared" si="139"/>
        <v>42</v>
      </c>
      <c r="C883">
        <f t="shared" si="137"/>
        <v>60</v>
      </c>
      <c r="D883">
        <f t="shared" si="140"/>
        <v>5</v>
      </c>
      <c r="E883">
        <f t="shared" si="141"/>
        <v>5</v>
      </c>
      <c r="F883">
        <f t="shared" si="138"/>
        <v>5</v>
      </c>
      <c r="G883">
        <f t="shared" si="138"/>
        <v>10</v>
      </c>
      <c r="H883">
        <f t="shared" si="138"/>
        <v>5</v>
      </c>
      <c r="I883">
        <f t="shared" si="138"/>
        <v>5</v>
      </c>
      <c r="J883">
        <f t="shared" si="138"/>
        <v>10</v>
      </c>
      <c r="K883">
        <f t="shared" si="138"/>
        <v>5</v>
      </c>
      <c r="L883">
        <f t="shared" si="138"/>
        <v>5</v>
      </c>
      <c r="M883">
        <f t="shared" si="138"/>
        <v>5</v>
      </c>
    </row>
    <row r="884" spans="1:13">
      <c r="A884" t="str">
        <f t="shared" si="131"/>
        <v>60_43</v>
      </c>
      <c r="B884">
        <f t="shared" si="139"/>
        <v>43</v>
      </c>
      <c r="C884">
        <f t="shared" si="137"/>
        <v>60</v>
      </c>
      <c r="D884">
        <f t="shared" si="140"/>
        <v>5</v>
      </c>
      <c r="E884">
        <f t="shared" si="141"/>
        <v>5</v>
      </c>
      <c r="F884">
        <f t="shared" si="138"/>
        <v>5</v>
      </c>
      <c r="G884">
        <f t="shared" si="138"/>
        <v>5</v>
      </c>
      <c r="H884">
        <f t="shared" si="138"/>
        <v>10</v>
      </c>
      <c r="I884">
        <f t="shared" si="138"/>
        <v>5</v>
      </c>
      <c r="J884">
        <f t="shared" si="138"/>
        <v>5</v>
      </c>
      <c r="K884">
        <f t="shared" si="138"/>
        <v>10</v>
      </c>
      <c r="L884">
        <f t="shared" si="138"/>
        <v>5</v>
      </c>
      <c r="M884">
        <f t="shared" si="138"/>
        <v>5</v>
      </c>
    </row>
    <row r="885" spans="1:13">
      <c r="A885" t="str">
        <f t="shared" si="131"/>
        <v>60_44</v>
      </c>
      <c r="B885">
        <f t="shared" si="139"/>
        <v>44</v>
      </c>
      <c r="C885">
        <f t="shared" si="137"/>
        <v>60</v>
      </c>
      <c r="D885">
        <f t="shared" si="140"/>
        <v>5</v>
      </c>
      <c r="E885">
        <f t="shared" si="141"/>
        <v>5</v>
      </c>
      <c r="F885">
        <f t="shared" si="138"/>
        <v>5</v>
      </c>
      <c r="G885">
        <f t="shared" si="138"/>
        <v>5</v>
      </c>
      <c r="H885">
        <f t="shared" si="138"/>
        <v>5</v>
      </c>
      <c r="I885">
        <f t="shared" si="138"/>
        <v>10</v>
      </c>
      <c r="J885">
        <f t="shared" si="138"/>
        <v>5</v>
      </c>
      <c r="K885">
        <f t="shared" si="138"/>
        <v>5</v>
      </c>
      <c r="L885">
        <f t="shared" si="138"/>
        <v>10</v>
      </c>
      <c r="M885">
        <f t="shared" si="138"/>
        <v>5</v>
      </c>
    </row>
    <row r="886" spans="1:13">
      <c r="A886" t="str">
        <f t="shared" si="131"/>
        <v>60_45</v>
      </c>
      <c r="B886">
        <f t="shared" si="139"/>
        <v>45</v>
      </c>
      <c r="C886">
        <f t="shared" si="137"/>
        <v>60</v>
      </c>
      <c r="D886">
        <f t="shared" si="140"/>
        <v>5</v>
      </c>
      <c r="E886">
        <f t="shared" si="141"/>
        <v>5</v>
      </c>
      <c r="F886">
        <f t="shared" si="138"/>
        <v>5</v>
      </c>
      <c r="G886">
        <f t="shared" si="138"/>
        <v>5</v>
      </c>
      <c r="H886">
        <f t="shared" si="138"/>
        <v>5</v>
      </c>
      <c r="I886">
        <f t="shared" si="138"/>
        <v>5</v>
      </c>
      <c r="J886">
        <f t="shared" si="138"/>
        <v>10</v>
      </c>
      <c r="K886">
        <f t="shared" si="138"/>
        <v>5</v>
      </c>
      <c r="L886">
        <f t="shared" si="138"/>
        <v>5</v>
      </c>
      <c r="M886">
        <f t="shared" si="138"/>
        <v>10</v>
      </c>
    </row>
    <row r="887" spans="1:13">
      <c r="A887" t="str">
        <f t="shared" si="131"/>
        <v>60_46</v>
      </c>
      <c r="B887">
        <f t="shared" si="139"/>
        <v>46</v>
      </c>
      <c r="C887">
        <f t="shared" si="137"/>
        <v>60</v>
      </c>
      <c r="D887">
        <f t="shared" si="140"/>
        <v>10</v>
      </c>
      <c r="E887">
        <f t="shared" si="141"/>
        <v>5</v>
      </c>
      <c r="F887">
        <f t="shared" si="138"/>
        <v>5</v>
      </c>
      <c r="G887">
        <f t="shared" si="138"/>
        <v>5</v>
      </c>
      <c r="H887">
        <f t="shared" si="138"/>
        <v>5</v>
      </c>
      <c r="I887">
        <f t="shared" si="138"/>
        <v>5</v>
      </c>
      <c r="J887">
        <f t="shared" si="138"/>
        <v>5</v>
      </c>
      <c r="K887">
        <f t="shared" si="138"/>
        <v>10</v>
      </c>
      <c r="L887">
        <f t="shared" si="138"/>
        <v>5</v>
      </c>
      <c r="M887">
        <f t="shared" si="138"/>
        <v>5</v>
      </c>
    </row>
    <row r="888" spans="1:13">
      <c r="A888" t="str">
        <f t="shared" si="131"/>
        <v>60_47</v>
      </c>
      <c r="B888">
        <f t="shared" si="139"/>
        <v>47</v>
      </c>
      <c r="C888">
        <f t="shared" si="137"/>
        <v>60</v>
      </c>
      <c r="D888">
        <f t="shared" si="140"/>
        <v>5</v>
      </c>
      <c r="E888">
        <f t="shared" si="141"/>
        <v>10</v>
      </c>
      <c r="F888">
        <f t="shared" si="138"/>
        <v>5</v>
      </c>
      <c r="G888">
        <f t="shared" si="138"/>
        <v>5</v>
      </c>
      <c r="H888">
        <f t="shared" si="138"/>
        <v>5</v>
      </c>
      <c r="I888">
        <f t="shared" si="138"/>
        <v>5</v>
      </c>
      <c r="J888">
        <f t="shared" si="138"/>
        <v>5</v>
      </c>
      <c r="K888">
        <f t="shared" si="138"/>
        <v>5</v>
      </c>
      <c r="L888">
        <f t="shared" si="138"/>
        <v>10</v>
      </c>
      <c r="M888">
        <f t="shared" si="138"/>
        <v>5</v>
      </c>
    </row>
    <row r="889" spans="1:13">
      <c r="A889" t="str">
        <f t="shared" si="131"/>
        <v>60_48</v>
      </c>
      <c r="B889">
        <f t="shared" si="139"/>
        <v>48</v>
      </c>
      <c r="C889">
        <f t="shared" si="137"/>
        <v>60</v>
      </c>
      <c r="D889">
        <f t="shared" si="140"/>
        <v>5</v>
      </c>
      <c r="E889">
        <f t="shared" si="141"/>
        <v>5</v>
      </c>
      <c r="F889">
        <f t="shared" si="138"/>
        <v>10</v>
      </c>
      <c r="G889">
        <f t="shared" si="138"/>
        <v>5</v>
      </c>
      <c r="H889">
        <f t="shared" si="138"/>
        <v>5</v>
      </c>
      <c r="I889">
        <f t="shared" si="138"/>
        <v>5</v>
      </c>
      <c r="J889">
        <f t="shared" si="138"/>
        <v>5</v>
      </c>
      <c r="K889">
        <f t="shared" si="138"/>
        <v>5</v>
      </c>
      <c r="L889">
        <f t="shared" si="138"/>
        <v>5</v>
      </c>
      <c r="M889">
        <f t="shared" si="138"/>
        <v>10</v>
      </c>
    </row>
    <row r="890" spans="1:13">
      <c r="A890" t="str">
        <f t="shared" si="131"/>
        <v>60_49</v>
      </c>
      <c r="B890">
        <f t="shared" si="139"/>
        <v>49</v>
      </c>
      <c r="C890">
        <f t="shared" si="137"/>
        <v>60</v>
      </c>
      <c r="D890">
        <f t="shared" si="140"/>
        <v>10</v>
      </c>
      <c r="E890">
        <f t="shared" si="141"/>
        <v>5</v>
      </c>
      <c r="F890">
        <f t="shared" si="138"/>
        <v>5</v>
      </c>
      <c r="G890">
        <f t="shared" si="138"/>
        <v>10</v>
      </c>
      <c r="H890">
        <f t="shared" si="138"/>
        <v>5</v>
      </c>
      <c r="I890">
        <f t="shared" si="138"/>
        <v>5</v>
      </c>
      <c r="J890">
        <f t="shared" si="138"/>
        <v>5</v>
      </c>
      <c r="K890">
        <f t="shared" si="138"/>
        <v>5</v>
      </c>
      <c r="L890">
        <f t="shared" si="138"/>
        <v>5</v>
      </c>
      <c r="M890">
        <f t="shared" si="138"/>
        <v>5</v>
      </c>
    </row>
    <row r="891" spans="1:13">
      <c r="A891" t="str">
        <f t="shared" si="131"/>
        <v>60_50</v>
      </c>
      <c r="B891">
        <f t="shared" si="139"/>
        <v>50</v>
      </c>
      <c r="C891">
        <f t="shared" si="137"/>
        <v>60</v>
      </c>
      <c r="D891">
        <f t="shared" si="140"/>
        <v>5</v>
      </c>
      <c r="E891">
        <f t="shared" si="141"/>
        <v>10</v>
      </c>
      <c r="F891">
        <f t="shared" si="138"/>
        <v>5</v>
      </c>
      <c r="G891">
        <f t="shared" si="138"/>
        <v>5</v>
      </c>
      <c r="H891">
        <f t="shared" si="138"/>
        <v>10</v>
      </c>
      <c r="I891">
        <f t="shared" si="138"/>
        <v>5</v>
      </c>
      <c r="J891">
        <f t="shared" si="138"/>
        <v>5</v>
      </c>
      <c r="K891">
        <f t="shared" si="138"/>
        <v>5</v>
      </c>
      <c r="L891">
        <f t="shared" si="138"/>
        <v>5</v>
      </c>
      <c r="M891">
        <f t="shared" si="138"/>
        <v>5</v>
      </c>
    </row>
    <row r="892" spans="1:13">
      <c r="A892" t="str">
        <f t="shared" si="131"/>
        <v>60_51</v>
      </c>
      <c r="B892">
        <f t="shared" si="139"/>
        <v>51</v>
      </c>
      <c r="C892">
        <f t="shared" si="137"/>
        <v>60</v>
      </c>
      <c r="D892">
        <f t="shared" si="140"/>
        <v>5</v>
      </c>
      <c r="E892">
        <f t="shared" si="141"/>
        <v>5</v>
      </c>
      <c r="F892">
        <f t="shared" si="138"/>
        <v>10</v>
      </c>
      <c r="G892">
        <f t="shared" si="138"/>
        <v>5</v>
      </c>
      <c r="H892">
        <f t="shared" si="138"/>
        <v>5</v>
      </c>
      <c r="I892">
        <f t="shared" si="138"/>
        <v>10</v>
      </c>
      <c r="J892">
        <f t="shared" si="138"/>
        <v>5</v>
      </c>
      <c r="K892">
        <f t="shared" si="138"/>
        <v>5</v>
      </c>
      <c r="L892">
        <f t="shared" si="138"/>
        <v>5</v>
      </c>
      <c r="M892">
        <f t="shared" si="138"/>
        <v>5</v>
      </c>
    </row>
    <row r="893" spans="1:13">
      <c r="A893" t="str">
        <f t="shared" si="131"/>
        <v>60_52</v>
      </c>
      <c r="B893">
        <f t="shared" si="139"/>
        <v>52</v>
      </c>
      <c r="C893">
        <f t="shared" si="137"/>
        <v>60</v>
      </c>
      <c r="D893">
        <f t="shared" si="140"/>
        <v>5</v>
      </c>
      <c r="E893">
        <f t="shared" si="141"/>
        <v>5</v>
      </c>
      <c r="F893">
        <f t="shared" si="138"/>
        <v>5</v>
      </c>
      <c r="G893">
        <f t="shared" si="138"/>
        <v>10</v>
      </c>
      <c r="H893">
        <f t="shared" si="138"/>
        <v>5</v>
      </c>
      <c r="I893">
        <f t="shared" si="138"/>
        <v>5</v>
      </c>
      <c r="J893">
        <f t="shared" si="138"/>
        <v>10</v>
      </c>
      <c r="K893">
        <f t="shared" si="138"/>
        <v>5</v>
      </c>
      <c r="L893">
        <f t="shared" si="138"/>
        <v>5</v>
      </c>
      <c r="M893">
        <f t="shared" si="138"/>
        <v>5</v>
      </c>
    </row>
    <row r="894" spans="1:13">
      <c r="A894" t="str">
        <f t="shared" si="131"/>
        <v>60_53</v>
      </c>
      <c r="B894">
        <f t="shared" si="139"/>
        <v>53</v>
      </c>
      <c r="C894">
        <f t="shared" si="137"/>
        <v>60</v>
      </c>
      <c r="D894">
        <f t="shared" si="140"/>
        <v>5</v>
      </c>
      <c r="E894">
        <f t="shared" si="141"/>
        <v>5</v>
      </c>
      <c r="F894">
        <f t="shared" si="138"/>
        <v>5</v>
      </c>
      <c r="G894">
        <f t="shared" si="138"/>
        <v>5</v>
      </c>
      <c r="H894">
        <f t="shared" si="138"/>
        <v>10</v>
      </c>
      <c r="I894">
        <f t="shared" si="138"/>
        <v>5</v>
      </c>
      <c r="J894">
        <f t="shared" si="138"/>
        <v>5</v>
      </c>
      <c r="K894">
        <f t="shared" si="138"/>
        <v>10</v>
      </c>
      <c r="L894">
        <f t="shared" si="138"/>
        <v>5</v>
      </c>
      <c r="M894">
        <f t="shared" si="138"/>
        <v>5</v>
      </c>
    </row>
    <row r="895" spans="1:13">
      <c r="A895" t="str">
        <f t="shared" si="131"/>
        <v>60_54</v>
      </c>
      <c r="B895">
        <f t="shared" si="139"/>
        <v>54</v>
      </c>
      <c r="C895">
        <f t="shared" si="137"/>
        <v>60</v>
      </c>
      <c r="D895">
        <f t="shared" si="140"/>
        <v>5</v>
      </c>
      <c r="E895">
        <f t="shared" si="141"/>
        <v>5</v>
      </c>
      <c r="F895">
        <f t="shared" si="138"/>
        <v>5</v>
      </c>
      <c r="G895">
        <f t="shared" si="138"/>
        <v>5</v>
      </c>
      <c r="H895">
        <f t="shared" si="138"/>
        <v>5</v>
      </c>
      <c r="I895">
        <f t="shared" si="138"/>
        <v>10</v>
      </c>
      <c r="J895">
        <f t="shared" si="138"/>
        <v>5</v>
      </c>
      <c r="K895">
        <f t="shared" si="138"/>
        <v>5</v>
      </c>
      <c r="L895">
        <f t="shared" si="138"/>
        <v>10</v>
      </c>
      <c r="M895">
        <f t="shared" si="138"/>
        <v>5</v>
      </c>
    </row>
    <row r="896" spans="1:13">
      <c r="A896" t="str">
        <f t="shared" si="131"/>
        <v>60_55</v>
      </c>
      <c r="B896">
        <f t="shared" si="139"/>
        <v>55</v>
      </c>
      <c r="C896">
        <f t="shared" si="137"/>
        <v>60</v>
      </c>
      <c r="D896">
        <f t="shared" si="140"/>
        <v>5</v>
      </c>
      <c r="E896">
        <f t="shared" si="141"/>
        <v>5</v>
      </c>
      <c r="F896">
        <f t="shared" si="138"/>
        <v>5</v>
      </c>
      <c r="G896">
        <f t="shared" si="138"/>
        <v>5</v>
      </c>
      <c r="H896">
        <f t="shared" si="138"/>
        <v>5</v>
      </c>
      <c r="I896">
        <f t="shared" si="138"/>
        <v>5</v>
      </c>
      <c r="J896">
        <f t="shared" si="138"/>
        <v>10</v>
      </c>
      <c r="K896">
        <f t="shared" si="138"/>
        <v>5</v>
      </c>
      <c r="L896">
        <f t="shared" si="138"/>
        <v>5</v>
      </c>
      <c r="M896">
        <f t="shared" si="138"/>
        <v>10</v>
      </c>
    </row>
    <row r="897" spans="1:13">
      <c r="A897" t="str">
        <f t="shared" si="131"/>
        <v>60_56</v>
      </c>
      <c r="B897">
        <f t="shared" si="139"/>
        <v>56</v>
      </c>
      <c r="C897">
        <f t="shared" si="137"/>
        <v>60</v>
      </c>
      <c r="D897">
        <f t="shared" si="140"/>
        <v>10</v>
      </c>
      <c r="E897">
        <f t="shared" si="141"/>
        <v>5</v>
      </c>
      <c r="F897">
        <f t="shared" si="138"/>
        <v>5</v>
      </c>
      <c r="G897">
        <f t="shared" si="138"/>
        <v>5</v>
      </c>
      <c r="H897">
        <f t="shared" si="138"/>
        <v>5</v>
      </c>
      <c r="I897">
        <f t="shared" si="138"/>
        <v>5</v>
      </c>
      <c r="J897">
        <f t="shared" si="138"/>
        <v>5</v>
      </c>
      <c r="K897">
        <f t="shared" si="138"/>
        <v>10</v>
      </c>
      <c r="L897">
        <f t="shared" si="138"/>
        <v>5</v>
      </c>
      <c r="M897">
        <f t="shared" si="138"/>
        <v>5</v>
      </c>
    </row>
    <row r="898" spans="1:13">
      <c r="A898" t="str">
        <f t="shared" si="131"/>
        <v>60_57</v>
      </c>
      <c r="B898">
        <f t="shared" si="139"/>
        <v>57</v>
      </c>
      <c r="C898">
        <f t="shared" si="137"/>
        <v>60</v>
      </c>
      <c r="D898">
        <f t="shared" si="140"/>
        <v>5</v>
      </c>
      <c r="E898">
        <f t="shared" si="141"/>
        <v>10</v>
      </c>
      <c r="F898">
        <f t="shared" si="138"/>
        <v>5</v>
      </c>
      <c r="G898">
        <f t="shared" si="138"/>
        <v>5</v>
      </c>
      <c r="H898">
        <f t="shared" si="138"/>
        <v>5</v>
      </c>
      <c r="I898">
        <f t="shared" si="138"/>
        <v>5</v>
      </c>
      <c r="J898">
        <f t="shared" si="138"/>
        <v>5</v>
      </c>
      <c r="K898">
        <f t="shared" si="138"/>
        <v>5</v>
      </c>
      <c r="L898">
        <f t="shared" si="138"/>
        <v>10</v>
      </c>
      <c r="M898">
        <f t="shared" si="138"/>
        <v>5</v>
      </c>
    </row>
    <row r="899" spans="1:13">
      <c r="A899" t="str">
        <f t="shared" ref="A899:A962" si="142">CONCATENATE(C899,"_",B899)</f>
        <v>60_58</v>
      </c>
      <c r="B899">
        <f t="shared" si="139"/>
        <v>58</v>
      </c>
      <c r="C899">
        <f t="shared" si="137"/>
        <v>60</v>
      </c>
      <c r="D899">
        <f t="shared" si="140"/>
        <v>5</v>
      </c>
      <c r="E899">
        <f t="shared" si="141"/>
        <v>5</v>
      </c>
      <c r="F899">
        <f t="shared" si="138"/>
        <v>10</v>
      </c>
      <c r="G899">
        <f t="shared" si="138"/>
        <v>5</v>
      </c>
      <c r="H899">
        <f t="shared" si="138"/>
        <v>5</v>
      </c>
      <c r="I899">
        <f t="shared" si="138"/>
        <v>5</v>
      </c>
      <c r="J899">
        <f t="shared" si="138"/>
        <v>5</v>
      </c>
      <c r="K899">
        <f t="shared" si="138"/>
        <v>5</v>
      </c>
      <c r="L899">
        <f t="shared" si="138"/>
        <v>5</v>
      </c>
      <c r="M899">
        <f t="shared" si="138"/>
        <v>10</v>
      </c>
    </row>
    <row r="900" spans="1:13">
      <c r="A900" t="str">
        <f t="shared" si="142"/>
        <v>60_59</v>
      </c>
      <c r="B900">
        <f t="shared" si="139"/>
        <v>59</v>
      </c>
      <c r="C900">
        <f t="shared" si="137"/>
        <v>60</v>
      </c>
      <c r="D900">
        <f t="shared" si="140"/>
        <v>10</v>
      </c>
      <c r="E900">
        <f t="shared" si="141"/>
        <v>5</v>
      </c>
      <c r="F900">
        <f t="shared" si="138"/>
        <v>5</v>
      </c>
      <c r="G900">
        <f t="shared" si="138"/>
        <v>10</v>
      </c>
      <c r="H900">
        <f t="shared" si="138"/>
        <v>5</v>
      </c>
      <c r="I900">
        <f t="shared" si="138"/>
        <v>5</v>
      </c>
      <c r="J900">
        <f t="shared" si="138"/>
        <v>5</v>
      </c>
      <c r="K900">
        <f t="shared" si="138"/>
        <v>5</v>
      </c>
      <c r="L900">
        <f t="shared" si="138"/>
        <v>5</v>
      </c>
      <c r="M900">
        <f t="shared" si="138"/>
        <v>5</v>
      </c>
    </row>
    <row r="901" spans="1:13">
      <c r="A901" t="str">
        <f t="shared" si="142"/>
        <v>60_60</v>
      </c>
      <c r="B901">
        <f t="shared" si="139"/>
        <v>60</v>
      </c>
      <c r="C901">
        <f t="shared" si="137"/>
        <v>60</v>
      </c>
      <c r="D901">
        <f t="shared" si="140"/>
        <v>5</v>
      </c>
      <c r="E901">
        <f t="shared" si="141"/>
        <v>10</v>
      </c>
      <c r="F901">
        <f t="shared" si="138"/>
        <v>5</v>
      </c>
      <c r="G901">
        <f t="shared" si="138"/>
        <v>5</v>
      </c>
      <c r="H901">
        <f t="shared" si="138"/>
        <v>10</v>
      </c>
      <c r="I901">
        <f t="shared" si="138"/>
        <v>5</v>
      </c>
      <c r="J901">
        <f t="shared" si="138"/>
        <v>5</v>
      </c>
      <c r="K901">
        <f t="shared" si="138"/>
        <v>5</v>
      </c>
      <c r="L901">
        <f t="shared" si="138"/>
        <v>5</v>
      </c>
      <c r="M901">
        <f t="shared" si="138"/>
        <v>5</v>
      </c>
    </row>
    <row r="902" spans="1:13">
      <c r="A902" t="str">
        <f t="shared" si="142"/>
        <v>55_31</v>
      </c>
      <c r="B902">
        <v>31</v>
      </c>
      <c r="C902">
        <f>SUM(D902:M902)</f>
        <v>55</v>
      </c>
      <c r="D902">
        <v>5</v>
      </c>
      <c r="E902">
        <v>5</v>
      </c>
      <c r="F902">
        <v>10</v>
      </c>
      <c r="G902">
        <v>5</v>
      </c>
      <c r="H902">
        <v>5</v>
      </c>
      <c r="I902">
        <v>5</v>
      </c>
      <c r="J902">
        <v>5</v>
      </c>
      <c r="K902">
        <v>5</v>
      </c>
      <c r="L902">
        <v>5</v>
      </c>
      <c r="M902">
        <v>5</v>
      </c>
    </row>
    <row r="903" spans="1:13">
      <c r="A903" t="str">
        <f t="shared" si="142"/>
        <v>55_32</v>
      </c>
      <c r="B903">
        <f>B902+1</f>
        <v>32</v>
      </c>
      <c r="C903">
        <f t="shared" ref="C903:C931" si="143">SUM(D903:M903)</f>
        <v>55</v>
      </c>
      <c r="D903">
        <f>M902</f>
        <v>5</v>
      </c>
      <c r="E903">
        <f>D902</f>
        <v>5</v>
      </c>
      <c r="F903">
        <f t="shared" ref="F903:M931" si="144">E902</f>
        <v>5</v>
      </c>
      <c r="G903">
        <f t="shared" si="144"/>
        <v>10</v>
      </c>
      <c r="H903">
        <f t="shared" si="144"/>
        <v>5</v>
      </c>
      <c r="I903">
        <f t="shared" si="144"/>
        <v>5</v>
      </c>
      <c r="J903">
        <f t="shared" si="144"/>
        <v>5</v>
      </c>
      <c r="K903">
        <f t="shared" si="144"/>
        <v>5</v>
      </c>
      <c r="L903">
        <f t="shared" si="144"/>
        <v>5</v>
      </c>
      <c r="M903">
        <f>L902</f>
        <v>5</v>
      </c>
    </row>
    <row r="904" spans="1:13">
      <c r="A904" t="str">
        <f t="shared" si="142"/>
        <v>55_33</v>
      </c>
      <c r="B904">
        <f t="shared" ref="B904:B931" si="145">B903+1</f>
        <v>33</v>
      </c>
      <c r="C904">
        <f t="shared" si="143"/>
        <v>55</v>
      </c>
      <c r="D904">
        <f>M903</f>
        <v>5</v>
      </c>
      <c r="E904">
        <f>D903</f>
        <v>5</v>
      </c>
      <c r="F904">
        <f t="shared" si="144"/>
        <v>5</v>
      </c>
      <c r="G904">
        <f t="shared" si="144"/>
        <v>5</v>
      </c>
      <c r="H904">
        <f t="shared" si="144"/>
        <v>10</v>
      </c>
      <c r="I904">
        <f t="shared" si="144"/>
        <v>5</v>
      </c>
      <c r="J904">
        <f t="shared" si="144"/>
        <v>5</v>
      </c>
      <c r="K904">
        <f t="shared" si="144"/>
        <v>5</v>
      </c>
      <c r="L904">
        <f t="shared" si="144"/>
        <v>5</v>
      </c>
      <c r="M904">
        <f>L903</f>
        <v>5</v>
      </c>
    </row>
    <row r="905" spans="1:13">
      <c r="A905" t="str">
        <f t="shared" si="142"/>
        <v>55_34</v>
      </c>
      <c r="B905">
        <f t="shared" si="145"/>
        <v>34</v>
      </c>
      <c r="C905">
        <f t="shared" si="143"/>
        <v>55</v>
      </c>
      <c r="D905">
        <f t="shared" ref="D905:D931" si="146">M904</f>
        <v>5</v>
      </c>
      <c r="E905">
        <f t="shared" ref="E905:E931" si="147">D904</f>
        <v>5</v>
      </c>
      <c r="F905">
        <f t="shared" si="144"/>
        <v>5</v>
      </c>
      <c r="G905">
        <f t="shared" si="144"/>
        <v>5</v>
      </c>
      <c r="H905">
        <f t="shared" si="144"/>
        <v>5</v>
      </c>
      <c r="I905">
        <f t="shared" si="144"/>
        <v>10</v>
      </c>
      <c r="J905">
        <f t="shared" si="144"/>
        <v>5</v>
      </c>
      <c r="K905">
        <f t="shared" si="144"/>
        <v>5</v>
      </c>
      <c r="L905">
        <f t="shared" si="144"/>
        <v>5</v>
      </c>
      <c r="M905">
        <f t="shared" si="144"/>
        <v>5</v>
      </c>
    </row>
    <row r="906" spans="1:13">
      <c r="A906" t="str">
        <f t="shared" si="142"/>
        <v>55_35</v>
      </c>
      <c r="B906">
        <f t="shared" si="145"/>
        <v>35</v>
      </c>
      <c r="C906">
        <f t="shared" si="143"/>
        <v>55</v>
      </c>
      <c r="D906">
        <f t="shared" si="146"/>
        <v>5</v>
      </c>
      <c r="E906">
        <f t="shared" si="147"/>
        <v>5</v>
      </c>
      <c r="F906">
        <f t="shared" si="144"/>
        <v>5</v>
      </c>
      <c r="G906">
        <f t="shared" si="144"/>
        <v>5</v>
      </c>
      <c r="H906">
        <f t="shared" si="144"/>
        <v>5</v>
      </c>
      <c r="I906">
        <f t="shared" si="144"/>
        <v>5</v>
      </c>
      <c r="J906">
        <f t="shared" si="144"/>
        <v>10</v>
      </c>
      <c r="K906">
        <f t="shared" si="144"/>
        <v>5</v>
      </c>
      <c r="L906">
        <f t="shared" si="144"/>
        <v>5</v>
      </c>
      <c r="M906">
        <f t="shared" si="144"/>
        <v>5</v>
      </c>
    </row>
    <row r="907" spans="1:13">
      <c r="A907" t="str">
        <f t="shared" si="142"/>
        <v>55_36</v>
      </c>
      <c r="B907">
        <f t="shared" si="145"/>
        <v>36</v>
      </c>
      <c r="C907">
        <f t="shared" si="143"/>
        <v>55</v>
      </c>
      <c r="D907">
        <f t="shared" si="146"/>
        <v>5</v>
      </c>
      <c r="E907">
        <f t="shared" si="147"/>
        <v>5</v>
      </c>
      <c r="F907">
        <f t="shared" si="144"/>
        <v>5</v>
      </c>
      <c r="G907">
        <f t="shared" si="144"/>
        <v>5</v>
      </c>
      <c r="H907">
        <f t="shared" si="144"/>
        <v>5</v>
      </c>
      <c r="I907">
        <f t="shared" si="144"/>
        <v>5</v>
      </c>
      <c r="J907">
        <f t="shared" si="144"/>
        <v>5</v>
      </c>
      <c r="K907">
        <f t="shared" si="144"/>
        <v>10</v>
      </c>
      <c r="L907">
        <f t="shared" si="144"/>
        <v>5</v>
      </c>
      <c r="M907">
        <f t="shared" si="144"/>
        <v>5</v>
      </c>
    </row>
    <row r="908" spans="1:13">
      <c r="A908" t="str">
        <f t="shared" si="142"/>
        <v>55_37</v>
      </c>
      <c r="B908">
        <f t="shared" si="145"/>
        <v>37</v>
      </c>
      <c r="C908">
        <f t="shared" si="143"/>
        <v>55</v>
      </c>
      <c r="D908">
        <f t="shared" si="146"/>
        <v>5</v>
      </c>
      <c r="E908">
        <f t="shared" si="147"/>
        <v>5</v>
      </c>
      <c r="F908">
        <f t="shared" si="144"/>
        <v>5</v>
      </c>
      <c r="G908">
        <f t="shared" si="144"/>
        <v>5</v>
      </c>
      <c r="H908">
        <f t="shared" si="144"/>
        <v>5</v>
      </c>
      <c r="I908">
        <f t="shared" si="144"/>
        <v>5</v>
      </c>
      <c r="J908">
        <f t="shared" si="144"/>
        <v>5</v>
      </c>
      <c r="K908">
        <f t="shared" si="144"/>
        <v>5</v>
      </c>
      <c r="L908">
        <f t="shared" si="144"/>
        <v>10</v>
      </c>
      <c r="M908">
        <f t="shared" si="144"/>
        <v>5</v>
      </c>
    </row>
    <row r="909" spans="1:13">
      <c r="A909" t="str">
        <f t="shared" si="142"/>
        <v>55_38</v>
      </c>
      <c r="B909">
        <f t="shared" si="145"/>
        <v>38</v>
      </c>
      <c r="C909">
        <f t="shared" si="143"/>
        <v>55</v>
      </c>
      <c r="D909">
        <f t="shared" si="146"/>
        <v>5</v>
      </c>
      <c r="E909">
        <f t="shared" si="147"/>
        <v>5</v>
      </c>
      <c r="F909">
        <f t="shared" si="144"/>
        <v>5</v>
      </c>
      <c r="G909">
        <f t="shared" si="144"/>
        <v>5</v>
      </c>
      <c r="H909">
        <f t="shared" si="144"/>
        <v>5</v>
      </c>
      <c r="I909">
        <f t="shared" si="144"/>
        <v>5</v>
      </c>
      <c r="J909">
        <f t="shared" si="144"/>
        <v>5</v>
      </c>
      <c r="K909">
        <f t="shared" si="144"/>
        <v>5</v>
      </c>
      <c r="L909">
        <f t="shared" si="144"/>
        <v>5</v>
      </c>
      <c r="M909">
        <f t="shared" si="144"/>
        <v>10</v>
      </c>
    </row>
    <row r="910" spans="1:13">
      <c r="A910" t="str">
        <f t="shared" si="142"/>
        <v>55_39</v>
      </c>
      <c r="B910">
        <f t="shared" si="145"/>
        <v>39</v>
      </c>
      <c r="C910">
        <f t="shared" si="143"/>
        <v>55</v>
      </c>
      <c r="D910">
        <f t="shared" si="146"/>
        <v>10</v>
      </c>
      <c r="E910">
        <f t="shared" si="147"/>
        <v>5</v>
      </c>
      <c r="F910">
        <f t="shared" si="144"/>
        <v>5</v>
      </c>
      <c r="G910">
        <f t="shared" si="144"/>
        <v>5</v>
      </c>
      <c r="H910">
        <f t="shared" si="144"/>
        <v>5</v>
      </c>
      <c r="I910">
        <f t="shared" si="144"/>
        <v>5</v>
      </c>
      <c r="J910">
        <f t="shared" si="144"/>
        <v>5</v>
      </c>
      <c r="K910">
        <f t="shared" si="144"/>
        <v>5</v>
      </c>
      <c r="L910">
        <f t="shared" si="144"/>
        <v>5</v>
      </c>
      <c r="M910">
        <f t="shared" si="144"/>
        <v>5</v>
      </c>
    </row>
    <row r="911" spans="1:13">
      <c r="A911" t="str">
        <f t="shared" si="142"/>
        <v>55_40</v>
      </c>
      <c r="B911">
        <f t="shared" si="145"/>
        <v>40</v>
      </c>
      <c r="C911">
        <f t="shared" si="143"/>
        <v>55</v>
      </c>
      <c r="D911">
        <f t="shared" si="146"/>
        <v>5</v>
      </c>
      <c r="E911">
        <f t="shared" si="147"/>
        <v>10</v>
      </c>
      <c r="F911">
        <f t="shared" si="144"/>
        <v>5</v>
      </c>
      <c r="G911">
        <f t="shared" si="144"/>
        <v>5</v>
      </c>
      <c r="H911">
        <f t="shared" si="144"/>
        <v>5</v>
      </c>
      <c r="I911">
        <f t="shared" si="144"/>
        <v>5</v>
      </c>
      <c r="J911">
        <f t="shared" si="144"/>
        <v>5</v>
      </c>
      <c r="K911">
        <f t="shared" si="144"/>
        <v>5</v>
      </c>
      <c r="L911">
        <f t="shared" si="144"/>
        <v>5</v>
      </c>
      <c r="M911">
        <f t="shared" si="144"/>
        <v>5</v>
      </c>
    </row>
    <row r="912" spans="1:13">
      <c r="A912" t="str">
        <f t="shared" si="142"/>
        <v>55_41</v>
      </c>
      <c r="B912">
        <f t="shared" si="145"/>
        <v>41</v>
      </c>
      <c r="C912">
        <f t="shared" si="143"/>
        <v>55</v>
      </c>
      <c r="D912">
        <f t="shared" si="146"/>
        <v>5</v>
      </c>
      <c r="E912">
        <f t="shared" si="147"/>
        <v>5</v>
      </c>
      <c r="F912">
        <f t="shared" si="144"/>
        <v>10</v>
      </c>
      <c r="G912">
        <f t="shared" si="144"/>
        <v>5</v>
      </c>
      <c r="H912">
        <f t="shared" si="144"/>
        <v>5</v>
      </c>
      <c r="I912">
        <f t="shared" si="144"/>
        <v>5</v>
      </c>
      <c r="J912">
        <f t="shared" si="144"/>
        <v>5</v>
      </c>
      <c r="K912">
        <f t="shared" si="144"/>
        <v>5</v>
      </c>
      <c r="L912">
        <f t="shared" si="144"/>
        <v>5</v>
      </c>
      <c r="M912">
        <f t="shared" si="144"/>
        <v>5</v>
      </c>
    </row>
    <row r="913" spans="1:13">
      <c r="A913" t="str">
        <f t="shared" si="142"/>
        <v>55_42</v>
      </c>
      <c r="B913">
        <f t="shared" si="145"/>
        <v>42</v>
      </c>
      <c r="C913">
        <f t="shared" si="143"/>
        <v>55</v>
      </c>
      <c r="D913">
        <f t="shared" si="146"/>
        <v>5</v>
      </c>
      <c r="E913">
        <f t="shared" si="147"/>
        <v>5</v>
      </c>
      <c r="F913">
        <f t="shared" si="144"/>
        <v>5</v>
      </c>
      <c r="G913">
        <f t="shared" si="144"/>
        <v>10</v>
      </c>
      <c r="H913">
        <f t="shared" si="144"/>
        <v>5</v>
      </c>
      <c r="I913">
        <f t="shared" si="144"/>
        <v>5</v>
      </c>
      <c r="J913">
        <f t="shared" si="144"/>
        <v>5</v>
      </c>
      <c r="K913">
        <f t="shared" si="144"/>
        <v>5</v>
      </c>
      <c r="L913">
        <f t="shared" si="144"/>
        <v>5</v>
      </c>
      <c r="M913">
        <f t="shared" si="144"/>
        <v>5</v>
      </c>
    </row>
    <row r="914" spans="1:13">
      <c r="A914" t="str">
        <f t="shared" si="142"/>
        <v>55_43</v>
      </c>
      <c r="B914">
        <f t="shared" si="145"/>
        <v>43</v>
      </c>
      <c r="C914">
        <f t="shared" si="143"/>
        <v>55</v>
      </c>
      <c r="D914">
        <f t="shared" si="146"/>
        <v>5</v>
      </c>
      <c r="E914">
        <f t="shared" si="147"/>
        <v>5</v>
      </c>
      <c r="F914">
        <f t="shared" si="144"/>
        <v>5</v>
      </c>
      <c r="G914">
        <f t="shared" si="144"/>
        <v>5</v>
      </c>
      <c r="H914">
        <f t="shared" si="144"/>
        <v>10</v>
      </c>
      <c r="I914">
        <f t="shared" si="144"/>
        <v>5</v>
      </c>
      <c r="J914">
        <f t="shared" si="144"/>
        <v>5</v>
      </c>
      <c r="K914">
        <f t="shared" si="144"/>
        <v>5</v>
      </c>
      <c r="L914">
        <f t="shared" si="144"/>
        <v>5</v>
      </c>
      <c r="M914">
        <f t="shared" si="144"/>
        <v>5</v>
      </c>
    </row>
    <row r="915" spans="1:13">
      <c r="A915" t="str">
        <f t="shared" si="142"/>
        <v>55_44</v>
      </c>
      <c r="B915">
        <f t="shared" si="145"/>
        <v>44</v>
      </c>
      <c r="C915">
        <f t="shared" si="143"/>
        <v>55</v>
      </c>
      <c r="D915">
        <f t="shared" si="146"/>
        <v>5</v>
      </c>
      <c r="E915">
        <f t="shared" si="147"/>
        <v>5</v>
      </c>
      <c r="F915">
        <f t="shared" si="144"/>
        <v>5</v>
      </c>
      <c r="G915">
        <f t="shared" si="144"/>
        <v>5</v>
      </c>
      <c r="H915">
        <f t="shared" si="144"/>
        <v>5</v>
      </c>
      <c r="I915">
        <f t="shared" si="144"/>
        <v>10</v>
      </c>
      <c r="J915">
        <f t="shared" si="144"/>
        <v>5</v>
      </c>
      <c r="K915">
        <f t="shared" si="144"/>
        <v>5</v>
      </c>
      <c r="L915">
        <f t="shared" si="144"/>
        <v>5</v>
      </c>
      <c r="M915">
        <f t="shared" si="144"/>
        <v>5</v>
      </c>
    </row>
    <row r="916" spans="1:13">
      <c r="A916" t="str">
        <f t="shared" si="142"/>
        <v>55_45</v>
      </c>
      <c r="B916">
        <f t="shared" si="145"/>
        <v>45</v>
      </c>
      <c r="C916">
        <f t="shared" si="143"/>
        <v>55</v>
      </c>
      <c r="D916">
        <f t="shared" si="146"/>
        <v>5</v>
      </c>
      <c r="E916">
        <f t="shared" si="147"/>
        <v>5</v>
      </c>
      <c r="F916">
        <f t="shared" si="144"/>
        <v>5</v>
      </c>
      <c r="G916">
        <f t="shared" si="144"/>
        <v>5</v>
      </c>
      <c r="H916">
        <f t="shared" si="144"/>
        <v>5</v>
      </c>
      <c r="I916">
        <f t="shared" si="144"/>
        <v>5</v>
      </c>
      <c r="J916">
        <f t="shared" si="144"/>
        <v>10</v>
      </c>
      <c r="K916">
        <f t="shared" si="144"/>
        <v>5</v>
      </c>
      <c r="L916">
        <f t="shared" si="144"/>
        <v>5</v>
      </c>
      <c r="M916">
        <f t="shared" si="144"/>
        <v>5</v>
      </c>
    </row>
    <row r="917" spans="1:13">
      <c r="A917" t="str">
        <f t="shared" si="142"/>
        <v>55_46</v>
      </c>
      <c r="B917">
        <f t="shared" si="145"/>
        <v>46</v>
      </c>
      <c r="C917">
        <f t="shared" si="143"/>
        <v>55</v>
      </c>
      <c r="D917">
        <f t="shared" si="146"/>
        <v>5</v>
      </c>
      <c r="E917">
        <f t="shared" si="147"/>
        <v>5</v>
      </c>
      <c r="F917">
        <f t="shared" si="144"/>
        <v>5</v>
      </c>
      <c r="G917">
        <f t="shared" si="144"/>
        <v>5</v>
      </c>
      <c r="H917">
        <f t="shared" si="144"/>
        <v>5</v>
      </c>
      <c r="I917">
        <f t="shared" si="144"/>
        <v>5</v>
      </c>
      <c r="J917">
        <f t="shared" si="144"/>
        <v>5</v>
      </c>
      <c r="K917">
        <f t="shared" si="144"/>
        <v>10</v>
      </c>
      <c r="L917">
        <f t="shared" si="144"/>
        <v>5</v>
      </c>
      <c r="M917">
        <f t="shared" si="144"/>
        <v>5</v>
      </c>
    </row>
    <row r="918" spans="1:13">
      <c r="A918" t="str">
        <f t="shared" si="142"/>
        <v>55_47</v>
      </c>
      <c r="B918">
        <f t="shared" si="145"/>
        <v>47</v>
      </c>
      <c r="C918">
        <f t="shared" si="143"/>
        <v>55</v>
      </c>
      <c r="D918">
        <f t="shared" si="146"/>
        <v>5</v>
      </c>
      <c r="E918">
        <f t="shared" si="147"/>
        <v>5</v>
      </c>
      <c r="F918">
        <f t="shared" si="144"/>
        <v>5</v>
      </c>
      <c r="G918">
        <f t="shared" si="144"/>
        <v>5</v>
      </c>
      <c r="H918">
        <f t="shared" si="144"/>
        <v>5</v>
      </c>
      <c r="I918">
        <f t="shared" si="144"/>
        <v>5</v>
      </c>
      <c r="J918">
        <f t="shared" si="144"/>
        <v>5</v>
      </c>
      <c r="K918">
        <f t="shared" si="144"/>
        <v>5</v>
      </c>
      <c r="L918">
        <f t="shared" si="144"/>
        <v>10</v>
      </c>
      <c r="M918">
        <f t="shared" si="144"/>
        <v>5</v>
      </c>
    </row>
    <row r="919" spans="1:13">
      <c r="A919" t="str">
        <f t="shared" si="142"/>
        <v>55_48</v>
      </c>
      <c r="B919">
        <f t="shared" si="145"/>
        <v>48</v>
      </c>
      <c r="C919">
        <f t="shared" si="143"/>
        <v>55</v>
      </c>
      <c r="D919">
        <f t="shared" si="146"/>
        <v>5</v>
      </c>
      <c r="E919">
        <f t="shared" si="147"/>
        <v>5</v>
      </c>
      <c r="F919">
        <f t="shared" si="144"/>
        <v>5</v>
      </c>
      <c r="G919">
        <f t="shared" si="144"/>
        <v>5</v>
      </c>
      <c r="H919">
        <f t="shared" si="144"/>
        <v>5</v>
      </c>
      <c r="I919">
        <f t="shared" si="144"/>
        <v>5</v>
      </c>
      <c r="J919">
        <f t="shared" si="144"/>
        <v>5</v>
      </c>
      <c r="K919">
        <f t="shared" si="144"/>
        <v>5</v>
      </c>
      <c r="L919">
        <f t="shared" si="144"/>
        <v>5</v>
      </c>
      <c r="M919">
        <f t="shared" si="144"/>
        <v>10</v>
      </c>
    </row>
    <row r="920" spans="1:13">
      <c r="A920" t="str">
        <f t="shared" si="142"/>
        <v>55_49</v>
      </c>
      <c r="B920">
        <f t="shared" si="145"/>
        <v>49</v>
      </c>
      <c r="C920">
        <f t="shared" si="143"/>
        <v>55</v>
      </c>
      <c r="D920">
        <f t="shared" si="146"/>
        <v>10</v>
      </c>
      <c r="E920">
        <f t="shared" si="147"/>
        <v>5</v>
      </c>
      <c r="F920">
        <f t="shared" si="144"/>
        <v>5</v>
      </c>
      <c r="G920">
        <f t="shared" si="144"/>
        <v>5</v>
      </c>
      <c r="H920">
        <f t="shared" si="144"/>
        <v>5</v>
      </c>
      <c r="I920">
        <f t="shared" si="144"/>
        <v>5</v>
      </c>
      <c r="J920">
        <f t="shared" si="144"/>
        <v>5</v>
      </c>
      <c r="K920">
        <f t="shared" si="144"/>
        <v>5</v>
      </c>
      <c r="L920">
        <f t="shared" si="144"/>
        <v>5</v>
      </c>
      <c r="M920">
        <f t="shared" si="144"/>
        <v>5</v>
      </c>
    </row>
    <row r="921" spans="1:13">
      <c r="A921" t="str">
        <f t="shared" si="142"/>
        <v>55_50</v>
      </c>
      <c r="B921">
        <f t="shared" si="145"/>
        <v>50</v>
      </c>
      <c r="C921">
        <f t="shared" si="143"/>
        <v>55</v>
      </c>
      <c r="D921">
        <f t="shared" si="146"/>
        <v>5</v>
      </c>
      <c r="E921">
        <f t="shared" si="147"/>
        <v>10</v>
      </c>
      <c r="F921">
        <f t="shared" si="144"/>
        <v>5</v>
      </c>
      <c r="G921">
        <f t="shared" si="144"/>
        <v>5</v>
      </c>
      <c r="H921">
        <f t="shared" si="144"/>
        <v>5</v>
      </c>
      <c r="I921">
        <f t="shared" si="144"/>
        <v>5</v>
      </c>
      <c r="J921">
        <f t="shared" si="144"/>
        <v>5</v>
      </c>
      <c r="K921">
        <f t="shared" si="144"/>
        <v>5</v>
      </c>
      <c r="L921">
        <f t="shared" si="144"/>
        <v>5</v>
      </c>
      <c r="M921">
        <f t="shared" si="144"/>
        <v>5</v>
      </c>
    </row>
    <row r="922" spans="1:13">
      <c r="A922" t="str">
        <f t="shared" si="142"/>
        <v>55_51</v>
      </c>
      <c r="B922">
        <f t="shared" si="145"/>
        <v>51</v>
      </c>
      <c r="C922">
        <f t="shared" si="143"/>
        <v>55</v>
      </c>
      <c r="D922">
        <f t="shared" si="146"/>
        <v>5</v>
      </c>
      <c r="E922">
        <f t="shared" si="147"/>
        <v>5</v>
      </c>
      <c r="F922">
        <f t="shared" si="144"/>
        <v>10</v>
      </c>
      <c r="G922">
        <f t="shared" si="144"/>
        <v>5</v>
      </c>
      <c r="H922">
        <f t="shared" si="144"/>
        <v>5</v>
      </c>
      <c r="I922">
        <f t="shared" si="144"/>
        <v>5</v>
      </c>
      <c r="J922">
        <f t="shared" si="144"/>
        <v>5</v>
      </c>
      <c r="K922">
        <f t="shared" si="144"/>
        <v>5</v>
      </c>
      <c r="L922">
        <f t="shared" si="144"/>
        <v>5</v>
      </c>
      <c r="M922">
        <f t="shared" si="144"/>
        <v>5</v>
      </c>
    </row>
    <row r="923" spans="1:13">
      <c r="A923" t="str">
        <f t="shared" si="142"/>
        <v>55_52</v>
      </c>
      <c r="B923">
        <f t="shared" si="145"/>
        <v>52</v>
      </c>
      <c r="C923">
        <f t="shared" si="143"/>
        <v>55</v>
      </c>
      <c r="D923">
        <f t="shared" si="146"/>
        <v>5</v>
      </c>
      <c r="E923">
        <f t="shared" si="147"/>
        <v>5</v>
      </c>
      <c r="F923">
        <f t="shared" si="144"/>
        <v>5</v>
      </c>
      <c r="G923">
        <f t="shared" si="144"/>
        <v>10</v>
      </c>
      <c r="H923">
        <f t="shared" si="144"/>
        <v>5</v>
      </c>
      <c r="I923">
        <f t="shared" si="144"/>
        <v>5</v>
      </c>
      <c r="J923">
        <f t="shared" si="144"/>
        <v>5</v>
      </c>
      <c r="K923">
        <f t="shared" si="144"/>
        <v>5</v>
      </c>
      <c r="L923">
        <f t="shared" si="144"/>
        <v>5</v>
      </c>
      <c r="M923">
        <f t="shared" si="144"/>
        <v>5</v>
      </c>
    </row>
    <row r="924" spans="1:13">
      <c r="A924" t="str">
        <f t="shared" si="142"/>
        <v>55_53</v>
      </c>
      <c r="B924">
        <f t="shared" si="145"/>
        <v>53</v>
      </c>
      <c r="C924">
        <f t="shared" si="143"/>
        <v>55</v>
      </c>
      <c r="D924">
        <f t="shared" si="146"/>
        <v>5</v>
      </c>
      <c r="E924">
        <f t="shared" si="147"/>
        <v>5</v>
      </c>
      <c r="F924">
        <f t="shared" si="144"/>
        <v>5</v>
      </c>
      <c r="G924">
        <f t="shared" si="144"/>
        <v>5</v>
      </c>
      <c r="H924">
        <f t="shared" si="144"/>
        <v>10</v>
      </c>
      <c r="I924">
        <f t="shared" si="144"/>
        <v>5</v>
      </c>
      <c r="J924">
        <f t="shared" si="144"/>
        <v>5</v>
      </c>
      <c r="K924">
        <f t="shared" si="144"/>
        <v>5</v>
      </c>
      <c r="L924">
        <f t="shared" si="144"/>
        <v>5</v>
      </c>
      <c r="M924">
        <f t="shared" si="144"/>
        <v>5</v>
      </c>
    </row>
    <row r="925" spans="1:13">
      <c r="A925" t="str">
        <f t="shared" si="142"/>
        <v>55_54</v>
      </c>
      <c r="B925">
        <f t="shared" si="145"/>
        <v>54</v>
      </c>
      <c r="C925">
        <f t="shared" si="143"/>
        <v>55</v>
      </c>
      <c r="D925">
        <f t="shared" si="146"/>
        <v>5</v>
      </c>
      <c r="E925">
        <f t="shared" si="147"/>
        <v>5</v>
      </c>
      <c r="F925">
        <f t="shared" si="144"/>
        <v>5</v>
      </c>
      <c r="G925">
        <f t="shared" si="144"/>
        <v>5</v>
      </c>
      <c r="H925">
        <f t="shared" si="144"/>
        <v>5</v>
      </c>
      <c r="I925">
        <f t="shared" si="144"/>
        <v>10</v>
      </c>
      <c r="J925">
        <f t="shared" si="144"/>
        <v>5</v>
      </c>
      <c r="K925">
        <f t="shared" si="144"/>
        <v>5</v>
      </c>
      <c r="L925">
        <f t="shared" si="144"/>
        <v>5</v>
      </c>
      <c r="M925">
        <f t="shared" si="144"/>
        <v>5</v>
      </c>
    </row>
    <row r="926" spans="1:13">
      <c r="A926" t="str">
        <f t="shared" si="142"/>
        <v>55_55</v>
      </c>
      <c r="B926">
        <f t="shared" si="145"/>
        <v>55</v>
      </c>
      <c r="C926">
        <f t="shared" si="143"/>
        <v>55</v>
      </c>
      <c r="D926">
        <f t="shared" si="146"/>
        <v>5</v>
      </c>
      <c r="E926">
        <f t="shared" si="147"/>
        <v>5</v>
      </c>
      <c r="F926">
        <f t="shared" si="144"/>
        <v>5</v>
      </c>
      <c r="G926">
        <f t="shared" si="144"/>
        <v>5</v>
      </c>
      <c r="H926">
        <f t="shared" si="144"/>
        <v>5</v>
      </c>
      <c r="I926">
        <f t="shared" si="144"/>
        <v>5</v>
      </c>
      <c r="J926">
        <f t="shared" si="144"/>
        <v>10</v>
      </c>
      <c r="K926">
        <f t="shared" si="144"/>
        <v>5</v>
      </c>
      <c r="L926">
        <f t="shared" si="144"/>
        <v>5</v>
      </c>
      <c r="M926">
        <f t="shared" si="144"/>
        <v>5</v>
      </c>
    </row>
    <row r="927" spans="1:13">
      <c r="A927" t="str">
        <f t="shared" si="142"/>
        <v>55_56</v>
      </c>
      <c r="B927">
        <f t="shared" si="145"/>
        <v>56</v>
      </c>
      <c r="C927">
        <f t="shared" si="143"/>
        <v>55</v>
      </c>
      <c r="D927">
        <f t="shared" si="146"/>
        <v>5</v>
      </c>
      <c r="E927">
        <f t="shared" si="147"/>
        <v>5</v>
      </c>
      <c r="F927">
        <f t="shared" si="144"/>
        <v>5</v>
      </c>
      <c r="G927">
        <f t="shared" si="144"/>
        <v>5</v>
      </c>
      <c r="H927">
        <f t="shared" si="144"/>
        <v>5</v>
      </c>
      <c r="I927">
        <f t="shared" si="144"/>
        <v>5</v>
      </c>
      <c r="J927">
        <f t="shared" si="144"/>
        <v>5</v>
      </c>
      <c r="K927">
        <f t="shared" si="144"/>
        <v>10</v>
      </c>
      <c r="L927">
        <f t="shared" si="144"/>
        <v>5</v>
      </c>
      <c r="M927">
        <f t="shared" si="144"/>
        <v>5</v>
      </c>
    </row>
    <row r="928" spans="1:13">
      <c r="A928" t="str">
        <f t="shared" si="142"/>
        <v>55_57</v>
      </c>
      <c r="B928">
        <f t="shared" si="145"/>
        <v>57</v>
      </c>
      <c r="C928">
        <f t="shared" si="143"/>
        <v>55</v>
      </c>
      <c r="D928">
        <f t="shared" si="146"/>
        <v>5</v>
      </c>
      <c r="E928">
        <f t="shared" si="147"/>
        <v>5</v>
      </c>
      <c r="F928">
        <f t="shared" si="144"/>
        <v>5</v>
      </c>
      <c r="G928">
        <f t="shared" si="144"/>
        <v>5</v>
      </c>
      <c r="H928">
        <f t="shared" si="144"/>
        <v>5</v>
      </c>
      <c r="I928">
        <f t="shared" si="144"/>
        <v>5</v>
      </c>
      <c r="J928">
        <f t="shared" si="144"/>
        <v>5</v>
      </c>
      <c r="K928">
        <f t="shared" si="144"/>
        <v>5</v>
      </c>
      <c r="L928">
        <f t="shared" si="144"/>
        <v>10</v>
      </c>
      <c r="M928">
        <f t="shared" si="144"/>
        <v>5</v>
      </c>
    </row>
    <row r="929" spans="1:13">
      <c r="A929" t="str">
        <f t="shared" si="142"/>
        <v>55_58</v>
      </c>
      <c r="B929">
        <f t="shared" si="145"/>
        <v>58</v>
      </c>
      <c r="C929">
        <f t="shared" si="143"/>
        <v>55</v>
      </c>
      <c r="D929">
        <f t="shared" si="146"/>
        <v>5</v>
      </c>
      <c r="E929">
        <f t="shared" si="147"/>
        <v>5</v>
      </c>
      <c r="F929">
        <f t="shared" si="144"/>
        <v>5</v>
      </c>
      <c r="G929">
        <f t="shared" si="144"/>
        <v>5</v>
      </c>
      <c r="H929">
        <f t="shared" si="144"/>
        <v>5</v>
      </c>
      <c r="I929">
        <f t="shared" si="144"/>
        <v>5</v>
      </c>
      <c r="J929">
        <f t="shared" si="144"/>
        <v>5</v>
      </c>
      <c r="K929">
        <f t="shared" si="144"/>
        <v>5</v>
      </c>
      <c r="L929">
        <f t="shared" si="144"/>
        <v>5</v>
      </c>
      <c r="M929">
        <f t="shared" si="144"/>
        <v>10</v>
      </c>
    </row>
    <row r="930" spans="1:13">
      <c r="A930" t="str">
        <f t="shared" si="142"/>
        <v>55_59</v>
      </c>
      <c r="B930">
        <f t="shared" si="145"/>
        <v>59</v>
      </c>
      <c r="C930">
        <f t="shared" si="143"/>
        <v>55</v>
      </c>
      <c r="D930">
        <f t="shared" si="146"/>
        <v>10</v>
      </c>
      <c r="E930">
        <f t="shared" si="147"/>
        <v>5</v>
      </c>
      <c r="F930">
        <f t="shared" si="144"/>
        <v>5</v>
      </c>
      <c r="G930">
        <f t="shared" si="144"/>
        <v>5</v>
      </c>
      <c r="H930">
        <f t="shared" si="144"/>
        <v>5</v>
      </c>
      <c r="I930">
        <f t="shared" si="144"/>
        <v>5</v>
      </c>
      <c r="J930">
        <f t="shared" si="144"/>
        <v>5</v>
      </c>
      <c r="K930">
        <f t="shared" si="144"/>
        <v>5</v>
      </c>
      <c r="L930">
        <f t="shared" si="144"/>
        <v>5</v>
      </c>
      <c r="M930">
        <f t="shared" si="144"/>
        <v>5</v>
      </c>
    </row>
    <row r="931" spans="1:13">
      <c r="A931" t="str">
        <f t="shared" si="142"/>
        <v>55_60</v>
      </c>
      <c r="B931">
        <f t="shared" si="145"/>
        <v>60</v>
      </c>
      <c r="C931">
        <f t="shared" si="143"/>
        <v>55</v>
      </c>
      <c r="D931">
        <f t="shared" si="146"/>
        <v>5</v>
      </c>
      <c r="E931">
        <f t="shared" si="147"/>
        <v>10</v>
      </c>
      <c r="F931">
        <f t="shared" si="144"/>
        <v>5</v>
      </c>
      <c r="G931">
        <f t="shared" si="144"/>
        <v>5</v>
      </c>
      <c r="H931">
        <f t="shared" si="144"/>
        <v>5</v>
      </c>
      <c r="I931">
        <f t="shared" si="144"/>
        <v>5</v>
      </c>
      <c r="J931">
        <f t="shared" si="144"/>
        <v>5</v>
      </c>
      <c r="K931">
        <f t="shared" si="144"/>
        <v>5</v>
      </c>
      <c r="L931">
        <f t="shared" si="144"/>
        <v>5</v>
      </c>
      <c r="M931">
        <f t="shared" si="144"/>
        <v>5</v>
      </c>
    </row>
    <row r="932" spans="1:13">
      <c r="A932" t="str">
        <f t="shared" si="142"/>
        <v>50_31</v>
      </c>
      <c r="B932">
        <v>31</v>
      </c>
      <c r="C932">
        <f>SUM(D932:M932)</f>
        <v>50</v>
      </c>
      <c r="D932">
        <v>5</v>
      </c>
      <c r="E932">
        <v>5</v>
      </c>
      <c r="F932">
        <v>5</v>
      </c>
      <c r="G932">
        <v>5</v>
      </c>
      <c r="H932">
        <v>5</v>
      </c>
      <c r="I932">
        <v>5</v>
      </c>
      <c r="J932">
        <v>5</v>
      </c>
      <c r="K932">
        <v>5</v>
      </c>
      <c r="L932">
        <v>5</v>
      </c>
      <c r="M932">
        <v>5</v>
      </c>
    </row>
    <row r="933" spans="1:13">
      <c r="A933" t="str">
        <f t="shared" si="142"/>
        <v>50_32</v>
      </c>
      <c r="B933">
        <f>B932+1</f>
        <v>32</v>
      </c>
      <c r="C933">
        <f t="shared" ref="C933:C961" si="148">SUM(D933:M933)</f>
        <v>50</v>
      </c>
      <c r="D933">
        <f>M932</f>
        <v>5</v>
      </c>
      <c r="E933">
        <f>D932</f>
        <v>5</v>
      </c>
      <c r="F933">
        <f t="shared" ref="F933:M961" si="149">E932</f>
        <v>5</v>
      </c>
      <c r="G933">
        <f t="shared" si="149"/>
        <v>5</v>
      </c>
      <c r="H933">
        <f t="shared" si="149"/>
        <v>5</v>
      </c>
      <c r="I933">
        <f t="shared" si="149"/>
        <v>5</v>
      </c>
      <c r="J933">
        <f t="shared" si="149"/>
        <v>5</v>
      </c>
      <c r="K933">
        <f t="shared" si="149"/>
        <v>5</v>
      </c>
      <c r="L933">
        <f t="shared" si="149"/>
        <v>5</v>
      </c>
      <c r="M933">
        <f>L932</f>
        <v>5</v>
      </c>
    </row>
    <row r="934" spans="1:13">
      <c r="A934" t="str">
        <f t="shared" si="142"/>
        <v>50_33</v>
      </c>
      <c r="B934">
        <f t="shared" ref="B934:B961" si="150">B933+1</f>
        <v>33</v>
      </c>
      <c r="C934">
        <f t="shared" si="148"/>
        <v>50</v>
      </c>
      <c r="D934">
        <f>M933</f>
        <v>5</v>
      </c>
      <c r="E934">
        <f>D933</f>
        <v>5</v>
      </c>
      <c r="F934">
        <f t="shared" si="149"/>
        <v>5</v>
      </c>
      <c r="G934">
        <f t="shared" si="149"/>
        <v>5</v>
      </c>
      <c r="H934">
        <f t="shared" si="149"/>
        <v>5</v>
      </c>
      <c r="I934">
        <f t="shared" si="149"/>
        <v>5</v>
      </c>
      <c r="J934">
        <f t="shared" si="149"/>
        <v>5</v>
      </c>
      <c r="K934">
        <f t="shared" si="149"/>
        <v>5</v>
      </c>
      <c r="L934">
        <f t="shared" si="149"/>
        <v>5</v>
      </c>
      <c r="M934">
        <f>L933</f>
        <v>5</v>
      </c>
    </row>
    <row r="935" spans="1:13">
      <c r="A935" t="str">
        <f t="shared" si="142"/>
        <v>50_34</v>
      </c>
      <c r="B935">
        <f t="shared" si="150"/>
        <v>34</v>
      </c>
      <c r="C935">
        <f t="shared" si="148"/>
        <v>50</v>
      </c>
      <c r="D935">
        <f t="shared" ref="D935:D961" si="151">M934</f>
        <v>5</v>
      </c>
      <c r="E935">
        <f t="shared" ref="E935:E961" si="152">D934</f>
        <v>5</v>
      </c>
      <c r="F935">
        <f t="shared" si="149"/>
        <v>5</v>
      </c>
      <c r="G935">
        <f t="shared" si="149"/>
        <v>5</v>
      </c>
      <c r="H935">
        <f t="shared" si="149"/>
        <v>5</v>
      </c>
      <c r="I935">
        <f t="shared" si="149"/>
        <v>5</v>
      </c>
      <c r="J935">
        <f t="shared" si="149"/>
        <v>5</v>
      </c>
      <c r="K935">
        <f t="shared" si="149"/>
        <v>5</v>
      </c>
      <c r="L935">
        <f t="shared" si="149"/>
        <v>5</v>
      </c>
      <c r="M935">
        <f t="shared" si="149"/>
        <v>5</v>
      </c>
    </row>
    <row r="936" spans="1:13">
      <c r="A936" t="str">
        <f t="shared" si="142"/>
        <v>50_35</v>
      </c>
      <c r="B936">
        <f t="shared" si="150"/>
        <v>35</v>
      </c>
      <c r="C936">
        <f t="shared" si="148"/>
        <v>50</v>
      </c>
      <c r="D936">
        <f t="shared" si="151"/>
        <v>5</v>
      </c>
      <c r="E936">
        <f t="shared" si="152"/>
        <v>5</v>
      </c>
      <c r="F936">
        <f t="shared" si="149"/>
        <v>5</v>
      </c>
      <c r="G936">
        <f t="shared" si="149"/>
        <v>5</v>
      </c>
      <c r="H936">
        <f t="shared" si="149"/>
        <v>5</v>
      </c>
      <c r="I936">
        <f t="shared" si="149"/>
        <v>5</v>
      </c>
      <c r="J936">
        <f t="shared" si="149"/>
        <v>5</v>
      </c>
      <c r="K936">
        <f t="shared" si="149"/>
        <v>5</v>
      </c>
      <c r="L936">
        <f t="shared" si="149"/>
        <v>5</v>
      </c>
      <c r="M936">
        <f t="shared" si="149"/>
        <v>5</v>
      </c>
    </row>
    <row r="937" spans="1:13">
      <c r="A937" t="str">
        <f t="shared" si="142"/>
        <v>50_36</v>
      </c>
      <c r="B937">
        <f t="shared" si="150"/>
        <v>36</v>
      </c>
      <c r="C937">
        <f t="shared" si="148"/>
        <v>50</v>
      </c>
      <c r="D937">
        <f t="shared" si="151"/>
        <v>5</v>
      </c>
      <c r="E937">
        <f t="shared" si="152"/>
        <v>5</v>
      </c>
      <c r="F937">
        <f t="shared" si="149"/>
        <v>5</v>
      </c>
      <c r="G937">
        <f t="shared" si="149"/>
        <v>5</v>
      </c>
      <c r="H937">
        <f t="shared" si="149"/>
        <v>5</v>
      </c>
      <c r="I937">
        <f t="shared" si="149"/>
        <v>5</v>
      </c>
      <c r="J937">
        <f t="shared" si="149"/>
        <v>5</v>
      </c>
      <c r="K937">
        <f t="shared" si="149"/>
        <v>5</v>
      </c>
      <c r="L937">
        <f t="shared" si="149"/>
        <v>5</v>
      </c>
      <c r="M937">
        <f t="shared" si="149"/>
        <v>5</v>
      </c>
    </row>
    <row r="938" spans="1:13">
      <c r="A938" t="str">
        <f t="shared" si="142"/>
        <v>50_37</v>
      </c>
      <c r="B938">
        <f t="shared" si="150"/>
        <v>37</v>
      </c>
      <c r="C938">
        <f t="shared" si="148"/>
        <v>50</v>
      </c>
      <c r="D938">
        <f t="shared" si="151"/>
        <v>5</v>
      </c>
      <c r="E938">
        <f t="shared" si="152"/>
        <v>5</v>
      </c>
      <c r="F938">
        <f t="shared" si="149"/>
        <v>5</v>
      </c>
      <c r="G938">
        <f t="shared" si="149"/>
        <v>5</v>
      </c>
      <c r="H938">
        <f t="shared" si="149"/>
        <v>5</v>
      </c>
      <c r="I938">
        <f t="shared" si="149"/>
        <v>5</v>
      </c>
      <c r="J938">
        <f t="shared" si="149"/>
        <v>5</v>
      </c>
      <c r="K938">
        <f t="shared" si="149"/>
        <v>5</v>
      </c>
      <c r="L938">
        <f t="shared" si="149"/>
        <v>5</v>
      </c>
      <c r="M938">
        <f t="shared" si="149"/>
        <v>5</v>
      </c>
    </row>
    <row r="939" spans="1:13">
      <c r="A939" t="str">
        <f t="shared" si="142"/>
        <v>50_38</v>
      </c>
      <c r="B939">
        <f t="shared" si="150"/>
        <v>38</v>
      </c>
      <c r="C939">
        <f t="shared" si="148"/>
        <v>50</v>
      </c>
      <c r="D939">
        <f t="shared" si="151"/>
        <v>5</v>
      </c>
      <c r="E939">
        <f t="shared" si="152"/>
        <v>5</v>
      </c>
      <c r="F939">
        <f t="shared" si="149"/>
        <v>5</v>
      </c>
      <c r="G939">
        <f t="shared" si="149"/>
        <v>5</v>
      </c>
      <c r="H939">
        <f t="shared" si="149"/>
        <v>5</v>
      </c>
      <c r="I939">
        <f t="shared" si="149"/>
        <v>5</v>
      </c>
      <c r="J939">
        <f t="shared" si="149"/>
        <v>5</v>
      </c>
      <c r="K939">
        <f t="shared" si="149"/>
        <v>5</v>
      </c>
      <c r="L939">
        <f t="shared" si="149"/>
        <v>5</v>
      </c>
      <c r="M939">
        <f t="shared" si="149"/>
        <v>5</v>
      </c>
    </row>
    <row r="940" spans="1:13">
      <c r="A940" t="str">
        <f t="shared" si="142"/>
        <v>50_39</v>
      </c>
      <c r="B940">
        <f t="shared" si="150"/>
        <v>39</v>
      </c>
      <c r="C940">
        <f t="shared" si="148"/>
        <v>50</v>
      </c>
      <c r="D940">
        <f t="shared" si="151"/>
        <v>5</v>
      </c>
      <c r="E940">
        <f t="shared" si="152"/>
        <v>5</v>
      </c>
      <c r="F940">
        <f t="shared" si="149"/>
        <v>5</v>
      </c>
      <c r="G940">
        <f t="shared" si="149"/>
        <v>5</v>
      </c>
      <c r="H940">
        <f t="shared" si="149"/>
        <v>5</v>
      </c>
      <c r="I940">
        <f t="shared" si="149"/>
        <v>5</v>
      </c>
      <c r="J940">
        <f t="shared" si="149"/>
        <v>5</v>
      </c>
      <c r="K940">
        <f t="shared" si="149"/>
        <v>5</v>
      </c>
      <c r="L940">
        <f t="shared" si="149"/>
        <v>5</v>
      </c>
      <c r="M940">
        <f t="shared" si="149"/>
        <v>5</v>
      </c>
    </row>
    <row r="941" spans="1:13">
      <c r="A941" t="str">
        <f t="shared" si="142"/>
        <v>50_40</v>
      </c>
      <c r="B941">
        <f t="shared" si="150"/>
        <v>40</v>
      </c>
      <c r="C941">
        <f t="shared" si="148"/>
        <v>50</v>
      </c>
      <c r="D941">
        <f t="shared" si="151"/>
        <v>5</v>
      </c>
      <c r="E941">
        <f t="shared" si="152"/>
        <v>5</v>
      </c>
      <c r="F941">
        <f t="shared" si="149"/>
        <v>5</v>
      </c>
      <c r="G941">
        <f t="shared" si="149"/>
        <v>5</v>
      </c>
      <c r="H941">
        <f t="shared" si="149"/>
        <v>5</v>
      </c>
      <c r="I941">
        <f t="shared" si="149"/>
        <v>5</v>
      </c>
      <c r="J941">
        <f t="shared" si="149"/>
        <v>5</v>
      </c>
      <c r="K941">
        <f t="shared" si="149"/>
        <v>5</v>
      </c>
      <c r="L941">
        <f t="shared" si="149"/>
        <v>5</v>
      </c>
      <c r="M941">
        <f t="shared" si="149"/>
        <v>5</v>
      </c>
    </row>
    <row r="942" spans="1:13">
      <c r="A942" t="str">
        <f t="shared" si="142"/>
        <v>50_41</v>
      </c>
      <c r="B942">
        <f t="shared" si="150"/>
        <v>41</v>
      </c>
      <c r="C942">
        <f t="shared" si="148"/>
        <v>50</v>
      </c>
      <c r="D942">
        <f t="shared" si="151"/>
        <v>5</v>
      </c>
      <c r="E942">
        <f t="shared" si="152"/>
        <v>5</v>
      </c>
      <c r="F942">
        <f t="shared" si="149"/>
        <v>5</v>
      </c>
      <c r="G942">
        <f t="shared" si="149"/>
        <v>5</v>
      </c>
      <c r="H942">
        <f t="shared" si="149"/>
        <v>5</v>
      </c>
      <c r="I942">
        <f t="shared" si="149"/>
        <v>5</v>
      </c>
      <c r="J942">
        <f t="shared" si="149"/>
        <v>5</v>
      </c>
      <c r="K942">
        <f t="shared" si="149"/>
        <v>5</v>
      </c>
      <c r="L942">
        <f t="shared" si="149"/>
        <v>5</v>
      </c>
      <c r="M942">
        <f t="shared" si="149"/>
        <v>5</v>
      </c>
    </row>
    <row r="943" spans="1:13">
      <c r="A943" t="str">
        <f t="shared" si="142"/>
        <v>50_42</v>
      </c>
      <c r="B943">
        <f t="shared" si="150"/>
        <v>42</v>
      </c>
      <c r="C943">
        <f t="shared" si="148"/>
        <v>50</v>
      </c>
      <c r="D943">
        <f t="shared" si="151"/>
        <v>5</v>
      </c>
      <c r="E943">
        <f t="shared" si="152"/>
        <v>5</v>
      </c>
      <c r="F943">
        <f t="shared" si="149"/>
        <v>5</v>
      </c>
      <c r="G943">
        <f t="shared" si="149"/>
        <v>5</v>
      </c>
      <c r="H943">
        <f t="shared" si="149"/>
        <v>5</v>
      </c>
      <c r="I943">
        <f t="shared" si="149"/>
        <v>5</v>
      </c>
      <c r="J943">
        <f t="shared" si="149"/>
        <v>5</v>
      </c>
      <c r="K943">
        <f t="shared" si="149"/>
        <v>5</v>
      </c>
      <c r="L943">
        <f t="shared" si="149"/>
        <v>5</v>
      </c>
      <c r="M943">
        <f t="shared" si="149"/>
        <v>5</v>
      </c>
    </row>
    <row r="944" spans="1:13">
      <c r="A944" t="str">
        <f t="shared" si="142"/>
        <v>50_43</v>
      </c>
      <c r="B944">
        <f t="shared" si="150"/>
        <v>43</v>
      </c>
      <c r="C944">
        <f t="shared" si="148"/>
        <v>50</v>
      </c>
      <c r="D944">
        <f t="shared" si="151"/>
        <v>5</v>
      </c>
      <c r="E944">
        <f t="shared" si="152"/>
        <v>5</v>
      </c>
      <c r="F944">
        <f t="shared" si="149"/>
        <v>5</v>
      </c>
      <c r="G944">
        <f t="shared" si="149"/>
        <v>5</v>
      </c>
      <c r="H944">
        <f t="shared" si="149"/>
        <v>5</v>
      </c>
      <c r="I944">
        <f t="shared" si="149"/>
        <v>5</v>
      </c>
      <c r="J944">
        <f t="shared" si="149"/>
        <v>5</v>
      </c>
      <c r="K944">
        <f t="shared" si="149"/>
        <v>5</v>
      </c>
      <c r="L944">
        <f t="shared" si="149"/>
        <v>5</v>
      </c>
      <c r="M944">
        <f t="shared" si="149"/>
        <v>5</v>
      </c>
    </row>
    <row r="945" spans="1:13">
      <c r="A945" t="str">
        <f t="shared" si="142"/>
        <v>50_44</v>
      </c>
      <c r="B945">
        <f t="shared" si="150"/>
        <v>44</v>
      </c>
      <c r="C945">
        <f t="shared" si="148"/>
        <v>50</v>
      </c>
      <c r="D945">
        <f t="shared" si="151"/>
        <v>5</v>
      </c>
      <c r="E945">
        <f t="shared" si="152"/>
        <v>5</v>
      </c>
      <c r="F945">
        <f t="shared" si="149"/>
        <v>5</v>
      </c>
      <c r="G945">
        <f t="shared" si="149"/>
        <v>5</v>
      </c>
      <c r="H945">
        <f t="shared" si="149"/>
        <v>5</v>
      </c>
      <c r="I945">
        <f t="shared" si="149"/>
        <v>5</v>
      </c>
      <c r="J945">
        <f t="shared" si="149"/>
        <v>5</v>
      </c>
      <c r="K945">
        <f t="shared" si="149"/>
        <v>5</v>
      </c>
      <c r="L945">
        <f t="shared" si="149"/>
        <v>5</v>
      </c>
      <c r="M945">
        <f t="shared" si="149"/>
        <v>5</v>
      </c>
    </row>
    <row r="946" spans="1:13">
      <c r="A946" t="str">
        <f t="shared" si="142"/>
        <v>50_45</v>
      </c>
      <c r="B946">
        <f t="shared" si="150"/>
        <v>45</v>
      </c>
      <c r="C946">
        <f t="shared" si="148"/>
        <v>50</v>
      </c>
      <c r="D946">
        <f t="shared" si="151"/>
        <v>5</v>
      </c>
      <c r="E946">
        <f t="shared" si="152"/>
        <v>5</v>
      </c>
      <c r="F946">
        <f t="shared" si="149"/>
        <v>5</v>
      </c>
      <c r="G946">
        <f t="shared" si="149"/>
        <v>5</v>
      </c>
      <c r="H946">
        <f t="shared" si="149"/>
        <v>5</v>
      </c>
      <c r="I946">
        <f t="shared" si="149"/>
        <v>5</v>
      </c>
      <c r="J946">
        <f t="shared" si="149"/>
        <v>5</v>
      </c>
      <c r="K946">
        <f t="shared" si="149"/>
        <v>5</v>
      </c>
      <c r="L946">
        <f t="shared" si="149"/>
        <v>5</v>
      </c>
      <c r="M946">
        <f t="shared" si="149"/>
        <v>5</v>
      </c>
    </row>
    <row r="947" spans="1:13">
      <c r="A947" t="str">
        <f t="shared" si="142"/>
        <v>50_46</v>
      </c>
      <c r="B947">
        <f t="shared" si="150"/>
        <v>46</v>
      </c>
      <c r="C947">
        <f t="shared" si="148"/>
        <v>50</v>
      </c>
      <c r="D947">
        <f t="shared" si="151"/>
        <v>5</v>
      </c>
      <c r="E947">
        <f t="shared" si="152"/>
        <v>5</v>
      </c>
      <c r="F947">
        <f t="shared" si="149"/>
        <v>5</v>
      </c>
      <c r="G947">
        <f t="shared" si="149"/>
        <v>5</v>
      </c>
      <c r="H947">
        <f t="shared" si="149"/>
        <v>5</v>
      </c>
      <c r="I947">
        <f t="shared" si="149"/>
        <v>5</v>
      </c>
      <c r="J947">
        <f t="shared" si="149"/>
        <v>5</v>
      </c>
      <c r="K947">
        <f t="shared" si="149"/>
        <v>5</v>
      </c>
      <c r="L947">
        <f t="shared" si="149"/>
        <v>5</v>
      </c>
      <c r="M947">
        <f t="shared" si="149"/>
        <v>5</v>
      </c>
    </row>
    <row r="948" spans="1:13">
      <c r="A948" t="str">
        <f t="shared" si="142"/>
        <v>50_47</v>
      </c>
      <c r="B948">
        <f t="shared" si="150"/>
        <v>47</v>
      </c>
      <c r="C948">
        <f t="shared" si="148"/>
        <v>50</v>
      </c>
      <c r="D948">
        <f t="shared" si="151"/>
        <v>5</v>
      </c>
      <c r="E948">
        <f t="shared" si="152"/>
        <v>5</v>
      </c>
      <c r="F948">
        <f t="shared" si="149"/>
        <v>5</v>
      </c>
      <c r="G948">
        <f t="shared" si="149"/>
        <v>5</v>
      </c>
      <c r="H948">
        <f t="shared" si="149"/>
        <v>5</v>
      </c>
      <c r="I948">
        <f t="shared" si="149"/>
        <v>5</v>
      </c>
      <c r="J948">
        <f t="shared" si="149"/>
        <v>5</v>
      </c>
      <c r="K948">
        <f t="shared" si="149"/>
        <v>5</v>
      </c>
      <c r="L948">
        <f t="shared" si="149"/>
        <v>5</v>
      </c>
      <c r="M948">
        <f t="shared" si="149"/>
        <v>5</v>
      </c>
    </row>
    <row r="949" spans="1:13">
      <c r="A949" t="str">
        <f t="shared" si="142"/>
        <v>50_48</v>
      </c>
      <c r="B949">
        <f t="shared" si="150"/>
        <v>48</v>
      </c>
      <c r="C949">
        <f t="shared" si="148"/>
        <v>50</v>
      </c>
      <c r="D949">
        <f t="shared" si="151"/>
        <v>5</v>
      </c>
      <c r="E949">
        <f t="shared" si="152"/>
        <v>5</v>
      </c>
      <c r="F949">
        <f t="shared" si="149"/>
        <v>5</v>
      </c>
      <c r="G949">
        <f t="shared" si="149"/>
        <v>5</v>
      </c>
      <c r="H949">
        <f t="shared" si="149"/>
        <v>5</v>
      </c>
      <c r="I949">
        <f t="shared" si="149"/>
        <v>5</v>
      </c>
      <c r="J949">
        <f t="shared" si="149"/>
        <v>5</v>
      </c>
      <c r="K949">
        <f t="shared" si="149"/>
        <v>5</v>
      </c>
      <c r="L949">
        <f t="shared" si="149"/>
        <v>5</v>
      </c>
      <c r="M949">
        <f t="shared" si="149"/>
        <v>5</v>
      </c>
    </row>
    <row r="950" spans="1:13">
      <c r="A950" t="str">
        <f t="shared" si="142"/>
        <v>50_49</v>
      </c>
      <c r="B950">
        <f t="shared" si="150"/>
        <v>49</v>
      </c>
      <c r="C950">
        <f t="shared" si="148"/>
        <v>50</v>
      </c>
      <c r="D950">
        <f t="shared" si="151"/>
        <v>5</v>
      </c>
      <c r="E950">
        <f t="shared" si="152"/>
        <v>5</v>
      </c>
      <c r="F950">
        <f t="shared" si="149"/>
        <v>5</v>
      </c>
      <c r="G950">
        <f t="shared" si="149"/>
        <v>5</v>
      </c>
      <c r="H950">
        <f t="shared" si="149"/>
        <v>5</v>
      </c>
      <c r="I950">
        <f t="shared" si="149"/>
        <v>5</v>
      </c>
      <c r="J950">
        <f t="shared" si="149"/>
        <v>5</v>
      </c>
      <c r="K950">
        <f t="shared" si="149"/>
        <v>5</v>
      </c>
      <c r="L950">
        <f t="shared" si="149"/>
        <v>5</v>
      </c>
      <c r="M950">
        <f t="shared" si="149"/>
        <v>5</v>
      </c>
    </row>
    <row r="951" spans="1:13">
      <c r="A951" t="str">
        <f t="shared" si="142"/>
        <v>50_50</v>
      </c>
      <c r="B951">
        <f t="shared" si="150"/>
        <v>50</v>
      </c>
      <c r="C951">
        <f t="shared" si="148"/>
        <v>50</v>
      </c>
      <c r="D951">
        <f t="shared" si="151"/>
        <v>5</v>
      </c>
      <c r="E951">
        <f t="shared" si="152"/>
        <v>5</v>
      </c>
      <c r="F951">
        <f t="shared" si="149"/>
        <v>5</v>
      </c>
      <c r="G951">
        <f t="shared" si="149"/>
        <v>5</v>
      </c>
      <c r="H951">
        <f t="shared" si="149"/>
        <v>5</v>
      </c>
      <c r="I951">
        <f t="shared" si="149"/>
        <v>5</v>
      </c>
      <c r="J951">
        <f t="shared" si="149"/>
        <v>5</v>
      </c>
      <c r="K951">
        <f t="shared" si="149"/>
        <v>5</v>
      </c>
      <c r="L951">
        <f t="shared" si="149"/>
        <v>5</v>
      </c>
      <c r="M951">
        <f t="shared" si="149"/>
        <v>5</v>
      </c>
    </row>
    <row r="952" spans="1:13">
      <c r="A952" t="str">
        <f t="shared" si="142"/>
        <v>50_51</v>
      </c>
      <c r="B952">
        <f t="shared" si="150"/>
        <v>51</v>
      </c>
      <c r="C952">
        <f t="shared" si="148"/>
        <v>50</v>
      </c>
      <c r="D952">
        <f t="shared" si="151"/>
        <v>5</v>
      </c>
      <c r="E952">
        <f t="shared" si="152"/>
        <v>5</v>
      </c>
      <c r="F952">
        <f t="shared" si="149"/>
        <v>5</v>
      </c>
      <c r="G952">
        <f t="shared" si="149"/>
        <v>5</v>
      </c>
      <c r="H952">
        <f t="shared" si="149"/>
        <v>5</v>
      </c>
      <c r="I952">
        <f t="shared" si="149"/>
        <v>5</v>
      </c>
      <c r="J952">
        <f t="shared" si="149"/>
        <v>5</v>
      </c>
      <c r="K952">
        <f t="shared" si="149"/>
        <v>5</v>
      </c>
      <c r="L952">
        <f t="shared" si="149"/>
        <v>5</v>
      </c>
      <c r="M952">
        <f t="shared" si="149"/>
        <v>5</v>
      </c>
    </row>
    <row r="953" spans="1:13">
      <c r="A953" t="str">
        <f t="shared" si="142"/>
        <v>50_52</v>
      </c>
      <c r="B953">
        <f t="shared" si="150"/>
        <v>52</v>
      </c>
      <c r="C953">
        <f t="shared" si="148"/>
        <v>50</v>
      </c>
      <c r="D953">
        <f t="shared" si="151"/>
        <v>5</v>
      </c>
      <c r="E953">
        <f t="shared" si="152"/>
        <v>5</v>
      </c>
      <c r="F953">
        <f t="shared" si="149"/>
        <v>5</v>
      </c>
      <c r="G953">
        <f t="shared" si="149"/>
        <v>5</v>
      </c>
      <c r="H953">
        <f t="shared" si="149"/>
        <v>5</v>
      </c>
      <c r="I953">
        <f t="shared" si="149"/>
        <v>5</v>
      </c>
      <c r="J953">
        <f t="shared" si="149"/>
        <v>5</v>
      </c>
      <c r="K953">
        <f t="shared" si="149"/>
        <v>5</v>
      </c>
      <c r="L953">
        <f t="shared" si="149"/>
        <v>5</v>
      </c>
      <c r="M953">
        <f t="shared" si="149"/>
        <v>5</v>
      </c>
    </row>
    <row r="954" spans="1:13">
      <c r="A954" t="str">
        <f t="shared" si="142"/>
        <v>50_53</v>
      </c>
      <c r="B954">
        <f t="shared" si="150"/>
        <v>53</v>
      </c>
      <c r="C954">
        <f t="shared" si="148"/>
        <v>50</v>
      </c>
      <c r="D954">
        <f t="shared" si="151"/>
        <v>5</v>
      </c>
      <c r="E954">
        <f t="shared" si="152"/>
        <v>5</v>
      </c>
      <c r="F954">
        <f t="shared" si="149"/>
        <v>5</v>
      </c>
      <c r="G954">
        <f t="shared" si="149"/>
        <v>5</v>
      </c>
      <c r="H954">
        <f t="shared" si="149"/>
        <v>5</v>
      </c>
      <c r="I954">
        <f t="shared" si="149"/>
        <v>5</v>
      </c>
      <c r="J954">
        <f t="shared" si="149"/>
        <v>5</v>
      </c>
      <c r="K954">
        <f t="shared" si="149"/>
        <v>5</v>
      </c>
      <c r="L954">
        <f t="shared" si="149"/>
        <v>5</v>
      </c>
      <c r="M954">
        <f t="shared" si="149"/>
        <v>5</v>
      </c>
    </row>
    <row r="955" spans="1:13">
      <c r="A955" t="str">
        <f t="shared" si="142"/>
        <v>50_54</v>
      </c>
      <c r="B955">
        <f t="shared" si="150"/>
        <v>54</v>
      </c>
      <c r="C955">
        <f t="shared" si="148"/>
        <v>50</v>
      </c>
      <c r="D955">
        <f t="shared" si="151"/>
        <v>5</v>
      </c>
      <c r="E955">
        <f t="shared" si="152"/>
        <v>5</v>
      </c>
      <c r="F955">
        <f t="shared" si="149"/>
        <v>5</v>
      </c>
      <c r="G955">
        <f t="shared" si="149"/>
        <v>5</v>
      </c>
      <c r="H955">
        <f t="shared" si="149"/>
        <v>5</v>
      </c>
      <c r="I955">
        <f t="shared" si="149"/>
        <v>5</v>
      </c>
      <c r="J955">
        <f t="shared" si="149"/>
        <v>5</v>
      </c>
      <c r="K955">
        <f t="shared" si="149"/>
        <v>5</v>
      </c>
      <c r="L955">
        <f t="shared" si="149"/>
        <v>5</v>
      </c>
      <c r="M955">
        <f t="shared" si="149"/>
        <v>5</v>
      </c>
    </row>
    <row r="956" spans="1:13">
      <c r="A956" t="str">
        <f t="shared" si="142"/>
        <v>50_55</v>
      </c>
      <c r="B956">
        <f t="shared" si="150"/>
        <v>55</v>
      </c>
      <c r="C956">
        <f t="shared" si="148"/>
        <v>50</v>
      </c>
      <c r="D956">
        <f t="shared" si="151"/>
        <v>5</v>
      </c>
      <c r="E956">
        <f t="shared" si="152"/>
        <v>5</v>
      </c>
      <c r="F956">
        <f t="shared" si="149"/>
        <v>5</v>
      </c>
      <c r="G956">
        <f t="shared" si="149"/>
        <v>5</v>
      </c>
      <c r="H956">
        <f t="shared" si="149"/>
        <v>5</v>
      </c>
      <c r="I956">
        <f t="shared" si="149"/>
        <v>5</v>
      </c>
      <c r="J956">
        <f t="shared" si="149"/>
        <v>5</v>
      </c>
      <c r="K956">
        <f t="shared" si="149"/>
        <v>5</v>
      </c>
      <c r="L956">
        <f t="shared" si="149"/>
        <v>5</v>
      </c>
      <c r="M956">
        <f t="shared" si="149"/>
        <v>5</v>
      </c>
    </row>
    <row r="957" spans="1:13">
      <c r="A957" t="str">
        <f t="shared" si="142"/>
        <v>50_56</v>
      </c>
      <c r="B957">
        <f t="shared" si="150"/>
        <v>56</v>
      </c>
      <c r="C957">
        <f t="shared" si="148"/>
        <v>50</v>
      </c>
      <c r="D957">
        <f t="shared" si="151"/>
        <v>5</v>
      </c>
      <c r="E957">
        <f t="shared" si="152"/>
        <v>5</v>
      </c>
      <c r="F957">
        <f t="shared" si="149"/>
        <v>5</v>
      </c>
      <c r="G957">
        <f t="shared" si="149"/>
        <v>5</v>
      </c>
      <c r="H957">
        <f t="shared" si="149"/>
        <v>5</v>
      </c>
      <c r="I957">
        <f t="shared" si="149"/>
        <v>5</v>
      </c>
      <c r="J957">
        <f t="shared" si="149"/>
        <v>5</v>
      </c>
      <c r="K957">
        <f t="shared" si="149"/>
        <v>5</v>
      </c>
      <c r="L957">
        <f t="shared" si="149"/>
        <v>5</v>
      </c>
      <c r="M957">
        <f t="shared" si="149"/>
        <v>5</v>
      </c>
    </row>
    <row r="958" spans="1:13">
      <c r="A958" t="str">
        <f t="shared" si="142"/>
        <v>50_57</v>
      </c>
      <c r="B958">
        <f t="shared" si="150"/>
        <v>57</v>
      </c>
      <c r="C958">
        <f t="shared" si="148"/>
        <v>50</v>
      </c>
      <c r="D958">
        <f t="shared" si="151"/>
        <v>5</v>
      </c>
      <c r="E958">
        <f t="shared" si="152"/>
        <v>5</v>
      </c>
      <c r="F958">
        <f t="shared" si="149"/>
        <v>5</v>
      </c>
      <c r="G958">
        <f t="shared" si="149"/>
        <v>5</v>
      </c>
      <c r="H958">
        <f t="shared" si="149"/>
        <v>5</v>
      </c>
      <c r="I958">
        <f t="shared" si="149"/>
        <v>5</v>
      </c>
      <c r="J958">
        <f t="shared" si="149"/>
        <v>5</v>
      </c>
      <c r="K958">
        <f t="shared" si="149"/>
        <v>5</v>
      </c>
      <c r="L958">
        <f t="shared" si="149"/>
        <v>5</v>
      </c>
      <c r="M958">
        <f t="shared" si="149"/>
        <v>5</v>
      </c>
    </row>
    <row r="959" spans="1:13">
      <c r="A959" t="str">
        <f t="shared" si="142"/>
        <v>50_58</v>
      </c>
      <c r="B959">
        <f t="shared" si="150"/>
        <v>58</v>
      </c>
      <c r="C959">
        <f t="shared" si="148"/>
        <v>50</v>
      </c>
      <c r="D959">
        <f t="shared" si="151"/>
        <v>5</v>
      </c>
      <c r="E959">
        <f t="shared" si="152"/>
        <v>5</v>
      </c>
      <c r="F959">
        <f t="shared" si="149"/>
        <v>5</v>
      </c>
      <c r="G959">
        <f t="shared" si="149"/>
        <v>5</v>
      </c>
      <c r="H959">
        <f t="shared" si="149"/>
        <v>5</v>
      </c>
      <c r="I959">
        <f t="shared" si="149"/>
        <v>5</v>
      </c>
      <c r="J959">
        <f t="shared" si="149"/>
        <v>5</v>
      </c>
      <c r="K959">
        <f t="shared" si="149"/>
        <v>5</v>
      </c>
      <c r="L959">
        <f t="shared" si="149"/>
        <v>5</v>
      </c>
      <c r="M959">
        <f t="shared" si="149"/>
        <v>5</v>
      </c>
    </row>
    <row r="960" spans="1:13">
      <c r="A960" t="str">
        <f t="shared" si="142"/>
        <v>50_59</v>
      </c>
      <c r="B960">
        <f t="shared" si="150"/>
        <v>59</v>
      </c>
      <c r="C960">
        <f t="shared" si="148"/>
        <v>50</v>
      </c>
      <c r="D960">
        <f t="shared" si="151"/>
        <v>5</v>
      </c>
      <c r="E960">
        <f t="shared" si="152"/>
        <v>5</v>
      </c>
      <c r="F960">
        <f t="shared" si="149"/>
        <v>5</v>
      </c>
      <c r="G960">
        <f t="shared" si="149"/>
        <v>5</v>
      </c>
      <c r="H960">
        <f t="shared" si="149"/>
        <v>5</v>
      </c>
      <c r="I960">
        <f t="shared" si="149"/>
        <v>5</v>
      </c>
      <c r="J960">
        <f t="shared" si="149"/>
        <v>5</v>
      </c>
      <c r="K960">
        <f t="shared" si="149"/>
        <v>5</v>
      </c>
      <c r="L960">
        <f t="shared" si="149"/>
        <v>5</v>
      </c>
      <c r="M960">
        <f t="shared" si="149"/>
        <v>5</v>
      </c>
    </row>
    <row r="961" spans="1:13">
      <c r="A961" t="str">
        <f t="shared" si="142"/>
        <v>50_60</v>
      </c>
      <c r="B961">
        <f t="shared" si="150"/>
        <v>60</v>
      </c>
      <c r="C961">
        <f t="shared" si="148"/>
        <v>50</v>
      </c>
      <c r="D961">
        <f t="shared" si="151"/>
        <v>5</v>
      </c>
      <c r="E961">
        <f t="shared" si="152"/>
        <v>5</v>
      </c>
      <c r="F961">
        <f t="shared" si="149"/>
        <v>5</v>
      </c>
      <c r="G961">
        <f t="shared" si="149"/>
        <v>5</v>
      </c>
      <c r="H961">
        <f t="shared" si="149"/>
        <v>5</v>
      </c>
      <c r="I961">
        <f t="shared" si="149"/>
        <v>5</v>
      </c>
      <c r="J961">
        <f t="shared" si="149"/>
        <v>5</v>
      </c>
      <c r="K961">
        <f t="shared" si="149"/>
        <v>5</v>
      </c>
      <c r="L961">
        <f t="shared" si="149"/>
        <v>5</v>
      </c>
      <c r="M961">
        <f t="shared" si="149"/>
        <v>5</v>
      </c>
    </row>
    <row r="962" spans="1:13">
      <c r="A962" t="str">
        <f t="shared" si="142"/>
        <v>45_31</v>
      </c>
      <c r="B962">
        <v>31</v>
      </c>
      <c r="C962">
        <f>SUM(D962:M962)</f>
        <v>45</v>
      </c>
      <c r="D962">
        <v>0</v>
      </c>
      <c r="E962">
        <v>5</v>
      </c>
      <c r="F962">
        <v>5</v>
      </c>
      <c r="G962">
        <v>5</v>
      </c>
      <c r="H962">
        <v>5</v>
      </c>
      <c r="I962">
        <v>5</v>
      </c>
      <c r="J962">
        <v>5</v>
      </c>
      <c r="K962">
        <v>5</v>
      </c>
      <c r="L962">
        <v>5</v>
      </c>
      <c r="M962">
        <v>5</v>
      </c>
    </row>
    <row r="963" spans="1:13">
      <c r="A963" t="str">
        <f t="shared" ref="A963:A1026" si="153">CONCATENATE(C963,"_",B963)</f>
        <v>45_32</v>
      </c>
      <c r="B963">
        <f>B962+1</f>
        <v>32</v>
      </c>
      <c r="C963">
        <f t="shared" ref="C963:C991" si="154">SUM(D963:M963)</f>
        <v>45</v>
      </c>
      <c r="D963">
        <f>M962</f>
        <v>5</v>
      </c>
      <c r="E963">
        <f>D962</f>
        <v>0</v>
      </c>
      <c r="F963">
        <f t="shared" ref="F963:M991" si="155">E962</f>
        <v>5</v>
      </c>
      <c r="G963">
        <f t="shared" si="155"/>
        <v>5</v>
      </c>
      <c r="H963">
        <f t="shared" si="155"/>
        <v>5</v>
      </c>
      <c r="I963">
        <f t="shared" si="155"/>
        <v>5</v>
      </c>
      <c r="J963">
        <f t="shared" si="155"/>
        <v>5</v>
      </c>
      <c r="K963">
        <f t="shared" si="155"/>
        <v>5</v>
      </c>
      <c r="L963">
        <f t="shared" si="155"/>
        <v>5</v>
      </c>
      <c r="M963">
        <f>L962</f>
        <v>5</v>
      </c>
    </row>
    <row r="964" spans="1:13">
      <c r="A964" t="str">
        <f t="shared" si="153"/>
        <v>45_33</v>
      </c>
      <c r="B964">
        <f t="shared" ref="B964:B991" si="156">B963+1</f>
        <v>33</v>
      </c>
      <c r="C964">
        <f t="shared" si="154"/>
        <v>45</v>
      </c>
      <c r="D964">
        <f>M963</f>
        <v>5</v>
      </c>
      <c r="E964">
        <f>D963</f>
        <v>5</v>
      </c>
      <c r="F964">
        <f t="shared" si="155"/>
        <v>0</v>
      </c>
      <c r="G964">
        <f t="shared" si="155"/>
        <v>5</v>
      </c>
      <c r="H964">
        <f t="shared" si="155"/>
        <v>5</v>
      </c>
      <c r="I964">
        <f t="shared" si="155"/>
        <v>5</v>
      </c>
      <c r="J964">
        <f t="shared" si="155"/>
        <v>5</v>
      </c>
      <c r="K964">
        <f t="shared" si="155"/>
        <v>5</v>
      </c>
      <c r="L964">
        <f t="shared" si="155"/>
        <v>5</v>
      </c>
      <c r="M964">
        <f>L963</f>
        <v>5</v>
      </c>
    </row>
    <row r="965" spans="1:13">
      <c r="A965" t="str">
        <f t="shared" si="153"/>
        <v>45_34</v>
      </c>
      <c r="B965">
        <f t="shared" si="156"/>
        <v>34</v>
      </c>
      <c r="C965">
        <f t="shared" si="154"/>
        <v>45</v>
      </c>
      <c r="D965">
        <f t="shared" ref="D965:D991" si="157">M964</f>
        <v>5</v>
      </c>
      <c r="E965">
        <f t="shared" ref="E965:E991" si="158">D964</f>
        <v>5</v>
      </c>
      <c r="F965">
        <f t="shared" si="155"/>
        <v>5</v>
      </c>
      <c r="G965">
        <f t="shared" si="155"/>
        <v>0</v>
      </c>
      <c r="H965">
        <f t="shared" si="155"/>
        <v>5</v>
      </c>
      <c r="I965">
        <f t="shared" si="155"/>
        <v>5</v>
      </c>
      <c r="J965">
        <f t="shared" si="155"/>
        <v>5</v>
      </c>
      <c r="K965">
        <f t="shared" si="155"/>
        <v>5</v>
      </c>
      <c r="L965">
        <f t="shared" si="155"/>
        <v>5</v>
      </c>
      <c r="M965">
        <f t="shared" si="155"/>
        <v>5</v>
      </c>
    </row>
    <row r="966" spans="1:13">
      <c r="A966" t="str">
        <f t="shared" si="153"/>
        <v>45_35</v>
      </c>
      <c r="B966">
        <f t="shared" si="156"/>
        <v>35</v>
      </c>
      <c r="C966">
        <f t="shared" si="154"/>
        <v>45</v>
      </c>
      <c r="D966">
        <f t="shared" si="157"/>
        <v>5</v>
      </c>
      <c r="E966">
        <f t="shared" si="158"/>
        <v>5</v>
      </c>
      <c r="F966">
        <f t="shared" si="155"/>
        <v>5</v>
      </c>
      <c r="G966">
        <f t="shared" si="155"/>
        <v>5</v>
      </c>
      <c r="H966">
        <f t="shared" si="155"/>
        <v>0</v>
      </c>
      <c r="I966">
        <f t="shared" si="155"/>
        <v>5</v>
      </c>
      <c r="J966">
        <f t="shared" si="155"/>
        <v>5</v>
      </c>
      <c r="K966">
        <f t="shared" si="155"/>
        <v>5</v>
      </c>
      <c r="L966">
        <f t="shared" si="155"/>
        <v>5</v>
      </c>
      <c r="M966">
        <f t="shared" si="155"/>
        <v>5</v>
      </c>
    </row>
    <row r="967" spans="1:13">
      <c r="A967" t="str">
        <f t="shared" si="153"/>
        <v>45_36</v>
      </c>
      <c r="B967">
        <f t="shared" si="156"/>
        <v>36</v>
      </c>
      <c r="C967">
        <f t="shared" si="154"/>
        <v>45</v>
      </c>
      <c r="D967">
        <f t="shared" si="157"/>
        <v>5</v>
      </c>
      <c r="E967">
        <f t="shared" si="158"/>
        <v>5</v>
      </c>
      <c r="F967">
        <f t="shared" si="155"/>
        <v>5</v>
      </c>
      <c r="G967">
        <f t="shared" si="155"/>
        <v>5</v>
      </c>
      <c r="H967">
        <f t="shared" si="155"/>
        <v>5</v>
      </c>
      <c r="I967">
        <f t="shared" si="155"/>
        <v>0</v>
      </c>
      <c r="J967">
        <f t="shared" si="155"/>
        <v>5</v>
      </c>
      <c r="K967">
        <f t="shared" si="155"/>
        <v>5</v>
      </c>
      <c r="L967">
        <f t="shared" si="155"/>
        <v>5</v>
      </c>
      <c r="M967">
        <f t="shared" si="155"/>
        <v>5</v>
      </c>
    </row>
    <row r="968" spans="1:13">
      <c r="A968" t="str">
        <f t="shared" si="153"/>
        <v>45_37</v>
      </c>
      <c r="B968">
        <f t="shared" si="156"/>
        <v>37</v>
      </c>
      <c r="C968">
        <f t="shared" si="154"/>
        <v>45</v>
      </c>
      <c r="D968">
        <f t="shared" si="157"/>
        <v>5</v>
      </c>
      <c r="E968">
        <f t="shared" si="158"/>
        <v>5</v>
      </c>
      <c r="F968">
        <f t="shared" si="155"/>
        <v>5</v>
      </c>
      <c r="G968">
        <f t="shared" si="155"/>
        <v>5</v>
      </c>
      <c r="H968">
        <f t="shared" si="155"/>
        <v>5</v>
      </c>
      <c r="I968">
        <f t="shared" si="155"/>
        <v>5</v>
      </c>
      <c r="J968">
        <f t="shared" si="155"/>
        <v>0</v>
      </c>
      <c r="K968">
        <f t="shared" si="155"/>
        <v>5</v>
      </c>
      <c r="L968">
        <f t="shared" si="155"/>
        <v>5</v>
      </c>
      <c r="M968">
        <f t="shared" si="155"/>
        <v>5</v>
      </c>
    </row>
    <row r="969" spans="1:13">
      <c r="A969" t="str">
        <f t="shared" si="153"/>
        <v>45_38</v>
      </c>
      <c r="B969">
        <f t="shared" si="156"/>
        <v>38</v>
      </c>
      <c r="C969">
        <f t="shared" si="154"/>
        <v>45</v>
      </c>
      <c r="D969">
        <f t="shared" si="157"/>
        <v>5</v>
      </c>
      <c r="E969">
        <f t="shared" si="158"/>
        <v>5</v>
      </c>
      <c r="F969">
        <f t="shared" si="155"/>
        <v>5</v>
      </c>
      <c r="G969">
        <f t="shared" si="155"/>
        <v>5</v>
      </c>
      <c r="H969">
        <f t="shared" si="155"/>
        <v>5</v>
      </c>
      <c r="I969">
        <f t="shared" si="155"/>
        <v>5</v>
      </c>
      <c r="J969">
        <f t="shared" si="155"/>
        <v>5</v>
      </c>
      <c r="K969">
        <f t="shared" si="155"/>
        <v>0</v>
      </c>
      <c r="L969">
        <f t="shared" si="155"/>
        <v>5</v>
      </c>
      <c r="M969">
        <f t="shared" si="155"/>
        <v>5</v>
      </c>
    </row>
    <row r="970" spans="1:13">
      <c r="A970" t="str">
        <f t="shared" si="153"/>
        <v>45_39</v>
      </c>
      <c r="B970">
        <f t="shared" si="156"/>
        <v>39</v>
      </c>
      <c r="C970">
        <f t="shared" si="154"/>
        <v>45</v>
      </c>
      <c r="D970">
        <f t="shared" si="157"/>
        <v>5</v>
      </c>
      <c r="E970">
        <f t="shared" si="158"/>
        <v>5</v>
      </c>
      <c r="F970">
        <f t="shared" si="155"/>
        <v>5</v>
      </c>
      <c r="G970">
        <f t="shared" si="155"/>
        <v>5</v>
      </c>
      <c r="H970">
        <f t="shared" si="155"/>
        <v>5</v>
      </c>
      <c r="I970">
        <f t="shared" si="155"/>
        <v>5</v>
      </c>
      <c r="J970">
        <f t="shared" si="155"/>
        <v>5</v>
      </c>
      <c r="K970">
        <f t="shared" si="155"/>
        <v>5</v>
      </c>
      <c r="L970">
        <f t="shared" si="155"/>
        <v>0</v>
      </c>
      <c r="M970">
        <f t="shared" si="155"/>
        <v>5</v>
      </c>
    </row>
    <row r="971" spans="1:13">
      <c r="A971" t="str">
        <f t="shared" si="153"/>
        <v>45_40</v>
      </c>
      <c r="B971">
        <f t="shared" si="156"/>
        <v>40</v>
      </c>
      <c r="C971">
        <f t="shared" si="154"/>
        <v>45</v>
      </c>
      <c r="D971">
        <f t="shared" si="157"/>
        <v>5</v>
      </c>
      <c r="E971">
        <f t="shared" si="158"/>
        <v>5</v>
      </c>
      <c r="F971">
        <f t="shared" si="155"/>
        <v>5</v>
      </c>
      <c r="G971">
        <f t="shared" si="155"/>
        <v>5</v>
      </c>
      <c r="H971">
        <f t="shared" si="155"/>
        <v>5</v>
      </c>
      <c r="I971">
        <f t="shared" si="155"/>
        <v>5</v>
      </c>
      <c r="J971">
        <f t="shared" si="155"/>
        <v>5</v>
      </c>
      <c r="K971">
        <f t="shared" si="155"/>
        <v>5</v>
      </c>
      <c r="L971">
        <f t="shared" si="155"/>
        <v>5</v>
      </c>
      <c r="M971">
        <f t="shared" si="155"/>
        <v>0</v>
      </c>
    </row>
    <row r="972" spans="1:13">
      <c r="A972" t="str">
        <f t="shared" si="153"/>
        <v>45_41</v>
      </c>
      <c r="B972">
        <f t="shared" si="156"/>
        <v>41</v>
      </c>
      <c r="C972">
        <f t="shared" si="154"/>
        <v>45</v>
      </c>
      <c r="D972">
        <f t="shared" si="157"/>
        <v>0</v>
      </c>
      <c r="E972">
        <f t="shared" si="158"/>
        <v>5</v>
      </c>
      <c r="F972">
        <f t="shared" si="155"/>
        <v>5</v>
      </c>
      <c r="G972">
        <f t="shared" si="155"/>
        <v>5</v>
      </c>
      <c r="H972">
        <f t="shared" si="155"/>
        <v>5</v>
      </c>
      <c r="I972">
        <f t="shared" si="155"/>
        <v>5</v>
      </c>
      <c r="J972">
        <f t="shared" si="155"/>
        <v>5</v>
      </c>
      <c r="K972">
        <f t="shared" si="155"/>
        <v>5</v>
      </c>
      <c r="L972">
        <f t="shared" si="155"/>
        <v>5</v>
      </c>
      <c r="M972">
        <f t="shared" si="155"/>
        <v>5</v>
      </c>
    </row>
    <row r="973" spans="1:13">
      <c r="A973" t="str">
        <f t="shared" si="153"/>
        <v>45_42</v>
      </c>
      <c r="B973">
        <f t="shared" si="156"/>
        <v>42</v>
      </c>
      <c r="C973">
        <f t="shared" si="154"/>
        <v>45</v>
      </c>
      <c r="D973">
        <f t="shared" si="157"/>
        <v>5</v>
      </c>
      <c r="E973">
        <f t="shared" si="158"/>
        <v>0</v>
      </c>
      <c r="F973">
        <f t="shared" si="155"/>
        <v>5</v>
      </c>
      <c r="G973">
        <f t="shared" si="155"/>
        <v>5</v>
      </c>
      <c r="H973">
        <f t="shared" si="155"/>
        <v>5</v>
      </c>
      <c r="I973">
        <f t="shared" si="155"/>
        <v>5</v>
      </c>
      <c r="J973">
        <f t="shared" si="155"/>
        <v>5</v>
      </c>
      <c r="K973">
        <f t="shared" si="155"/>
        <v>5</v>
      </c>
      <c r="L973">
        <f t="shared" si="155"/>
        <v>5</v>
      </c>
      <c r="M973">
        <f t="shared" si="155"/>
        <v>5</v>
      </c>
    </row>
    <row r="974" spans="1:13">
      <c r="A974" t="str">
        <f t="shared" si="153"/>
        <v>45_43</v>
      </c>
      <c r="B974">
        <f t="shared" si="156"/>
        <v>43</v>
      </c>
      <c r="C974">
        <f t="shared" si="154"/>
        <v>45</v>
      </c>
      <c r="D974">
        <f t="shared" si="157"/>
        <v>5</v>
      </c>
      <c r="E974">
        <f t="shared" si="158"/>
        <v>5</v>
      </c>
      <c r="F974">
        <f t="shared" si="155"/>
        <v>0</v>
      </c>
      <c r="G974">
        <f t="shared" si="155"/>
        <v>5</v>
      </c>
      <c r="H974">
        <f t="shared" si="155"/>
        <v>5</v>
      </c>
      <c r="I974">
        <f t="shared" si="155"/>
        <v>5</v>
      </c>
      <c r="J974">
        <f t="shared" si="155"/>
        <v>5</v>
      </c>
      <c r="K974">
        <f t="shared" si="155"/>
        <v>5</v>
      </c>
      <c r="L974">
        <f t="shared" si="155"/>
        <v>5</v>
      </c>
      <c r="M974">
        <f t="shared" si="155"/>
        <v>5</v>
      </c>
    </row>
    <row r="975" spans="1:13">
      <c r="A975" t="str">
        <f t="shared" si="153"/>
        <v>45_44</v>
      </c>
      <c r="B975">
        <f t="shared" si="156"/>
        <v>44</v>
      </c>
      <c r="C975">
        <f t="shared" si="154"/>
        <v>45</v>
      </c>
      <c r="D975">
        <f t="shared" si="157"/>
        <v>5</v>
      </c>
      <c r="E975">
        <f t="shared" si="158"/>
        <v>5</v>
      </c>
      <c r="F975">
        <f t="shared" si="155"/>
        <v>5</v>
      </c>
      <c r="G975">
        <f t="shared" si="155"/>
        <v>0</v>
      </c>
      <c r="H975">
        <f t="shared" si="155"/>
        <v>5</v>
      </c>
      <c r="I975">
        <f t="shared" si="155"/>
        <v>5</v>
      </c>
      <c r="J975">
        <f t="shared" si="155"/>
        <v>5</v>
      </c>
      <c r="K975">
        <f t="shared" si="155"/>
        <v>5</v>
      </c>
      <c r="L975">
        <f t="shared" si="155"/>
        <v>5</v>
      </c>
      <c r="M975">
        <f t="shared" si="155"/>
        <v>5</v>
      </c>
    </row>
    <row r="976" spans="1:13">
      <c r="A976" t="str">
        <f t="shared" si="153"/>
        <v>45_45</v>
      </c>
      <c r="B976">
        <f t="shared" si="156"/>
        <v>45</v>
      </c>
      <c r="C976">
        <f t="shared" si="154"/>
        <v>45</v>
      </c>
      <c r="D976">
        <f t="shared" si="157"/>
        <v>5</v>
      </c>
      <c r="E976">
        <f t="shared" si="158"/>
        <v>5</v>
      </c>
      <c r="F976">
        <f t="shared" si="155"/>
        <v>5</v>
      </c>
      <c r="G976">
        <f t="shared" si="155"/>
        <v>5</v>
      </c>
      <c r="H976">
        <f t="shared" si="155"/>
        <v>0</v>
      </c>
      <c r="I976">
        <f t="shared" si="155"/>
        <v>5</v>
      </c>
      <c r="J976">
        <f t="shared" si="155"/>
        <v>5</v>
      </c>
      <c r="K976">
        <f t="shared" si="155"/>
        <v>5</v>
      </c>
      <c r="L976">
        <f t="shared" si="155"/>
        <v>5</v>
      </c>
      <c r="M976">
        <f t="shared" si="155"/>
        <v>5</v>
      </c>
    </row>
    <row r="977" spans="1:13">
      <c r="A977" t="str">
        <f t="shared" si="153"/>
        <v>45_46</v>
      </c>
      <c r="B977">
        <f t="shared" si="156"/>
        <v>46</v>
      </c>
      <c r="C977">
        <f t="shared" si="154"/>
        <v>45</v>
      </c>
      <c r="D977">
        <f t="shared" si="157"/>
        <v>5</v>
      </c>
      <c r="E977">
        <f t="shared" si="158"/>
        <v>5</v>
      </c>
      <c r="F977">
        <f t="shared" si="155"/>
        <v>5</v>
      </c>
      <c r="G977">
        <f t="shared" si="155"/>
        <v>5</v>
      </c>
      <c r="H977">
        <f t="shared" si="155"/>
        <v>5</v>
      </c>
      <c r="I977">
        <f t="shared" si="155"/>
        <v>0</v>
      </c>
      <c r="J977">
        <f t="shared" si="155"/>
        <v>5</v>
      </c>
      <c r="K977">
        <f t="shared" si="155"/>
        <v>5</v>
      </c>
      <c r="L977">
        <f t="shared" si="155"/>
        <v>5</v>
      </c>
      <c r="M977">
        <f t="shared" si="155"/>
        <v>5</v>
      </c>
    </row>
    <row r="978" spans="1:13">
      <c r="A978" t="str">
        <f t="shared" si="153"/>
        <v>45_47</v>
      </c>
      <c r="B978">
        <f t="shared" si="156"/>
        <v>47</v>
      </c>
      <c r="C978">
        <f t="shared" si="154"/>
        <v>45</v>
      </c>
      <c r="D978">
        <f t="shared" si="157"/>
        <v>5</v>
      </c>
      <c r="E978">
        <f t="shared" si="158"/>
        <v>5</v>
      </c>
      <c r="F978">
        <f t="shared" si="155"/>
        <v>5</v>
      </c>
      <c r="G978">
        <f t="shared" si="155"/>
        <v>5</v>
      </c>
      <c r="H978">
        <f t="shared" si="155"/>
        <v>5</v>
      </c>
      <c r="I978">
        <f t="shared" si="155"/>
        <v>5</v>
      </c>
      <c r="J978">
        <f t="shared" si="155"/>
        <v>0</v>
      </c>
      <c r="K978">
        <f t="shared" si="155"/>
        <v>5</v>
      </c>
      <c r="L978">
        <f t="shared" si="155"/>
        <v>5</v>
      </c>
      <c r="M978">
        <f t="shared" si="155"/>
        <v>5</v>
      </c>
    </row>
    <row r="979" spans="1:13">
      <c r="A979" t="str">
        <f t="shared" si="153"/>
        <v>45_48</v>
      </c>
      <c r="B979">
        <f t="shared" si="156"/>
        <v>48</v>
      </c>
      <c r="C979">
        <f t="shared" si="154"/>
        <v>45</v>
      </c>
      <c r="D979">
        <f t="shared" si="157"/>
        <v>5</v>
      </c>
      <c r="E979">
        <f t="shared" si="158"/>
        <v>5</v>
      </c>
      <c r="F979">
        <f t="shared" si="155"/>
        <v>5</v>
      </c>
      <c r="G979">
        <f t="shared" si="155"/>
        <v>5</v>
      </c>
      <c r="H979">
        <f t="shared" si="155"/>
        <v>5</v>
      </c>
      <c r="I979">
        <f t="shared" si="155"/>
        <v>5</v>
      </c>
      <c r="J979">
        <f t="shared" si="155"/>
        <v>5</v>
      </c>
      <c r="K979">
        <f t="shared" si="155"/>
        <v>0</v>
      </c>
      <c r="L979">
        <f t="shared" si="155"/>
        <v>5</v>
      </c>
      <c r="M979">
        <f t="shared" si="155"/>
        <v>5</v>
      </c>
    </row>
    <row r="980" spans="1:13">
      <c r="A980" t="str">
        <f t="shared" si="153"/>
        <v>45_49</v>
      </c>
      <c r="B980">
        <f t="shared" si="156"/>
        <v>49</v>
      </c>
      <c r="C980">
        <f t="shared" si="154"/>
        <v>45</v>
      </c>
      <c r="D980">
        <f t="shared" si="157"/>
        <v>5</v>
      </c>
      <c r="E980">
        <f t="shared" si="158"/>
        <v>5</v>
      </c>
      <c r="F980">
        <f t="shared" si="155"/>
        <v>5</v>
      </c>
      <c r="G980">
        <f t="shared" si="155"/>
        <v>5</v>
      </c>
      <c r="H980">
        <f t="shared" si="155"/>
        <v>5</v>
      </c>
      <c r="I980">
        <f t="shared" si="155"/>
        <v>5</v>
      </c>
      <c r="J980">
        <f t="shared" si="155"/>
        <v>5</v>
      </c>
      <c r="K980">
        <f t="shared" si="155"/>
        <v>5</v>
      </c>
      <c r="L980">
        <f t="shared" si="155"/>
        <v>0</v>
      </c>
      <c r="M980">
        <f t="shared" si="155"/>
        <v>5</v>
      </c>
    </row>
    <row r="981" spans="1:13">
      <c r="A981" t="str">
        <f t="shared" si="153"/>
        <v>45_50</v>
      </c>
      <c r="B981">
        <f t="shared" si="156"/>
        <v>50</v>
      </c>
      <c r="C981">
        <f t="shared" si="154"/>
        <v>45</v>
      </c>
      <c r="D981">
        <f t="shared" si="157"/>
        <v>5</v>
      </c>
      <c r="E981">
        <f t="shared" si="158"/>
        <v>5</v>
      </c>
      <c r="F981">
        <f t="shared" si="155"/>
        <v>5</v>
      </c>
      <c r="G981">
        <f t="shared" si="155"/>
        <v>5</v>
      </c>
      <c r="H981">
        <f t="shared" si="155"/>
        <v>5</v>
      </c>
      <c r="I981">
        <f t="shared" si="155"/>
        <v>5</v>
      </c>
      <c r="J981">
        <f t="shared" si="155"/>
        <v>5</v>
      </c>
      <c r="K981">
        <f t="shared" si="155"/>
        <v>5</v>
      </c>
      <c r="L981">
        <f t="shared" si="155"/>
        <v>5</v>
      </c>
      <c r="M981">
        <f t="shared" si="155"/>
        <v>0</v>
      </c>
    </row>
    <row r="982" spans="1:13">
      <c r="A982" t="str">
        <f t="shared" si="153"/>
        <v>45_51</v>
      </c>
      <c r="B982">
        <f t="shared" si="156"/>
        <v>51</v>
      </c>
      <c r="C982">
        <f t="shared" si="154"/>
        <v>45</v>
      </c>
      <c r="D982">
        <f t="shared" si="157"/>
        <v>0</v>
      </c>
      <c r="E982">
        <f t="shared" si="158"/>
        <v>5</v>
      </c>
      <c r="F982">
        <f t="shared" si="155"/>
        <v>5</v>
      </c>
      <c r="G982">
        <f t="shared" si="155"/>
        <v>5</v>
      </c>
      <c r="H982">
        <f t="shared" si="155"/>
        <v>5</v>
      </c>
      <c r="I982">
        <f t="shared" si="155"/>
        <v>5</v>
      </c>
      <c r="J982">
        <f t="shared" si="155"/>
        <v>5</v>
      </c>
      <c r="K982">
        <f t="shared" si="155"/>
        <v>5</v>
      </c>
      <c r="L982">
        <f t="shared" si="155"/>
        <v>5</v>
      </c>
      <c r="M982">
        <f t="shared" si="155"/>
        <v>5</v>
      </c>
    </row>
    <row r="983" spans="1:13">
      <c r="A983" t="str">
        <f t="shared" si="153"/>
        <v>45_52</v>
      </c>
      <c r="B983">
        <f t="shared" si="156"/>
        <v>52</v>
      </c>
      <c r="C983">
        <f t="shared" si="154"/>
        <v>45</v>
      </c>
      <c r="D983">
        <f t="shared" si="157"/>
        <v>5</v>
      </c>
      <c r="E983">
        <f t="shared" si="158"/>
        <v>0</v>
      </c>
      <c r="F983">
        <f t="shared" si="155"/>
        <v>5</v>
      </c>
      <c r="G983">
        <f t="shared" si="155"/>
        <v>5</v>
      </c>
      <c r="H983">
        <f t="shared" si="155"/>
        <v>5</v>
      </c>
      <c r="I983">
        <f t="shared" si="155"/>
        <v>5</v>
      </c>
      <c r="J983">
        <f t="shared" si="155"/>
        <v>5</v>
      </c>
      <c r="K983">
        <f t="shared" si="155"/>
        <v>5</v>
      </c>
      <c r="L983">
        <f t="shared" si="155"/>
        <v>5</v>
      </c>
      <c r="M983">
        <f t="shared" si="155"/>
        <v>5</v>
      </c>
    </row>
    <row r="984" spans="1:13">
      <c r="A984" t="str">
        <f t="shared" si="153"/>
        <v>45_53</v>
      </c>
      <c r="B984">
        <f t="shared" si="156"/>
        <v>53</v>
      </c>
      <c r="C984">
        <f t="shared" si="154"/>
        <v>45</v>
      </c>
      <c r="D984">
        <f t="shared" si="157"/>
        <v>5</v>
      </c>
      <c r="E984">
        <f t="shared" si="158"/>
        <v>5</v>
      </c>
      <c r="F984">
        <f t="shared" si="155"/>
        <v>0</v>
      </c>
      <c r="G984">
        <f t="shared" si="155"/>
        <v>5</v>
      </c>
      <c r="H984">
        <f t="shared" si="155"/>
        <v>5</v>
      </c>
      <c r="I984">
        <f t="shared" si="155"/>
        <v>5</v>
      </c>
      <c r="J984">
        <f t="shared" si="155"/>
        <v>5</v>
      </c>
      <c r="K984">
        <f t="shared" si="155"/>
        <v>5</v>
      </c>
      <c r="L984">
        <f t="shared" si="155"/>
        <v>5</v>
      </c>
      <c r="M984">
        <f t="shared" si="155"/>
        <v>5</v>
      </c>
    </row>
    <row r="985" spans="1:13">
      <c r="A985" t="str">
        <f t="shared" si="153"/>
        <v>45_54</v>
      </c>
      <c r="B985">
        <f t="shared" si="156"/>
        <v>54</v>
      </c>
      <c r="C985">
        <f t="shared" si="154"/>
        <v>45</v>
      </c>
      <c r="D985">
        <f t="shared" si="157"/>
        <v>5</v>
      </c>
      <c r="E985">
        <f t="shared" si="158"/>
        <v>5</v>
      </c>
      <c r="F985">
        <f t="shared" si="155"/>
        <v>5</v>
      </c>
      <c r="G985">
        <f t="shared" si="155"/>
        <v>0</v>
      </c>
      <c r="H985">
        <f t="shared" si="155"/>
        <v>5</v>
      </c>
      <c r="I985">
        <f t="shared" si="155"/>
        <v>5</v>
      </c>
      <c r="J985">
        <f t="shared" si="155"/>
        <v>5</v>
      </c>
      <c r="K985">
        <f t="shared" si="155"/>
        <v>5</v>
      </c>
      <c r="L985">
        <f t="shared" si="155"/>
        <v>5</v>
      </c>
      <c r="M985">
        <f t="shared" si="155"/>
        <v>5</v>
      </c>
    </row>
    <row r="986" spans="1:13">
      <c r="A986" t="str">
        <f t="shared" si="153"/>
        <v>45_55</v>
      </c>
      <c r="B986">
        <f t="shared" si="156"/>
        <v>55</v>
      </c>
      <c r="C986">
        <f t="shared" si="154"/>
        <v>45</v>
      </c>
      <c r="D986">
        <f t="shared" si="157"/>
        <v>5</v>
      </c>
      <c r="E986">
        <f t="shared" si="158"/>
        <v>5</v>
      </c>
      <c r="F986">
        <f t="shared" si="155"/>
        <v>5</v>
      </c>
      <c r="G986">
        <f t="shared" si="155"/>
        <v>5</v>
      </c>
      <c r="H986">
        <f t="shared" si="155"/>
        <v>0</v>
      </c>
      <c r="I986">
        <f t="shared" si="155"/>
        <v>5</v>
      </c>
      <c r="J986">
        <f t="shared" si="155"/>
        <v>5</v>
      </c>
      <c r="K986">
        <f t="shared" si="155"/>
        <v>5</v>
      </c>
      <c r="L986">
        <f t="shared" si="155"/>
        <v>5</v>
      </c>
      <c r="M986">
        <f t="shared" si="155"/>
        <v>5</v>
      </c>
    </row>
    <row r="987" spans="1:13">
      <c r="A987" t="str">
        <f t="shared" si="153"/>
        <v>45_56</v>
      </c>
      <c r="B987">
        <f t="shared" si="156"/>
        <v>56</v>
      </c>
      <c r="C987">
        <f t="shared" si="154"/>
        <v>45</v>
      </c>
      <c r="D987">
        <f t="shared" si="157"/>
        <v>5</v>
      </c>
      <c r="E987">
        <f t="shared" si="158"/>
        <v>5</v>
      </c>
      <c r="F987">
        <f t="shared" si="155"/>
        <v>5</v>
      </c>
      <c r="G987">
        <f t="shared" si="155"/>
        <v>5</v>
      </c>
      <c r="H987">
        <f t="shared" si="155"/>
        <v>5</v>
      </c>
      <c r="I987">
        <f t="shared" si="155"/>
        <v>0</v>
      </c>
      <c r="J987">
        <f t="shared" si="155"/>
        <v>5</v>
      </c>
      <c r="K987">
        <f t="shared" si="155"/>
        <v>5</v>
      </c>
      <c r="L987">
        <f t="shared" si="155"/>
        <v>5</v>
      </c>
      <c r="M987">
        <f t="shared" si="155"/>
        <v>5</v>
      </c>
    </row>
    <row r="988" spans="1:13">
      <c r="A988" t="str">
        <f t="shared" si="153"/>
        <v>45_57</v>
      </c>
      <c r="B988">
        <f t="shared" si="156"/>
        <v>57</v>
      </c>
      <c r="C988">
        <f t="shared" si="154"/>
        <v>45</v>
      </c>
      <c r="D988">
        <f t="shared" si="157"/>
        <v>5</v>
      </c>
      <c r="E988">
        <f t="shared" si="158"/>
        <v>5</v>
      </c>
      <c r="F988">
        <f t="shared" si="155"/>
        <v>5</v>
      </c>
      <c r="G988">
        <f t="shared" si="155"/>
        <v>5</v>
      </c>
      <c r="H988">
        <f t="shared" si="155"/>
        <v>5</v>
      </c>
      <c r="I988">
        <f t="shared" si="155"/>
        <v>5</v>
      </c>
      <c r="J988">
        <f t="shared" si="155"/>
        <v>0</v>
      </c>
      <c r="K988">
        <f t="shared" si="155"/>
        <v>5</v>
      </c>
      <c r="L988">
        <f t="shared" si="155"/>
        <v>5</v>
      </c>
      <c r="M988">
        <f t="shared" si="155"/>
        <v>5</v>
      </c>
    </row>
    <row r="989" spans="1:13">
      <c r="A989" t="str">
        <f t="shared" si="153"/>
        <v>45_58</v>
      </c>
      <c r="B989">
        <f t="shared" si="156"/>
        <v>58</v>
      </c>
      <c r="C989">
        <f t="shared" si="154"/>
        <v>45</v>
      </c>
      <c r="D989">
        <f t="shared" si="157"/>
        <v>5</v>
      </c>
      <c r="E989">
        <f t="shared" si="158"/>
        <v>5</v>
      </c>
      <c r="F989">
        <f t="shared" si="155"/>
        <v>5</v>
      </c>
      <c r="G989">
        <f t="shared" si="155"/>
        <v>5</v>
      </c>
      <c r="H989">
        <f t="shared" si="155"/>
        <v>5</v>
      </c>
      <c r="I989">
        <f t="shared" si="155"/>
        <v>5</v>
      </c>
      <c r="J989">
        <f t="shared" si="155"/>
        <v>5</v>
      </c>
      <c r="K989">
        <f t="shared" si="155"/>
        <v>0</v>
      </c>
      <c r="L989">
        <f t="shared" si="155"/>
        <v>5</v>
      </c>
      <c r="M989">
        <f t="shared" si="155"/>
        <v>5</v>
      </c>
    </row>
    <row r="990" spans="1:13">
      <c r="A990" t="str">
        <f t="shared" si="153"/>
        <v>45_59</v>
      </c>
      <c r="B990">
        <f t="shared" si="156"/>
        <v>59</v>
      </c>
      <c r="C990">
        <f t="shared" si="154"/>
        <v>45</v>
      </c>
      <c r="D990">
        <f t="shared" si="157"/>
        <v>5</v>
      </c>
      <c r="E990">
        <f t="shared" si="158"/>
        <v>5</v>
      </c>
      <c r="F990">
        <f t="shared" si="155"/>
        <v>5</v>
      </c>
      <c r="G990">
        <f t="shared" si="155"/>
        <v>5</v>
      </c>
      <c r="H990">
        <f t="shared" si="155"/>
        <v>5</v>
      </c>
      <c r="I990">
        <f t="shared" si="155"/>
        <v>5</v>
      </c>
      <c r="J990">
        <f t="shared" si="155"/>
        <v>5</v>
      </c>
      <c r="K990">
        <f t="shared" si="155"/>
        <v>5</v>
      </c>
      <c r="L990">
        <f t="shared" si="155"/>
        <v>0</v>
      </c>
      <c r="M990">
        <f t="shared" si="155"/>
        <v>5</v>
      </c>
    </row>
    <row r="991" spans="1:13">
      <c r="A991" t="str">
        <f t="shared" si="153"/>
        <v>45_60</v>
      </c>
      <c r="B991">
        <f t="shared" si="156"/>
        <v>60</v>
      </c>
      <c r="C991">
        <f t="shared" si="154"/>
        <v>45</v>
      </c>
      <c r="D991">
        <f t="shared" si="157"/>
        <v>5</v>
      </c>
      <c r="E991">
        <f t="shared" si="158"/>
        <v>5</v>
      </c>
      <c r="F991">
        <f t="shared" si="155"/>
        <v>5</v>
      </c>
      <c r="G991">
        <f t="shared" si="155"/>
        <v>5</v>
      </c>
      <c r="H991">
        <f t="shared" si="155"/>
        <v>5</v>
      </c>
      <c r="I991">
        <f t="shared" si="155"/>
        <v>5</v>
      </c>
      <c r="J991">
        <f t="shared" si="155"/>
        <v>5</v>
      </c>
      <c r="K991">
        <f t="shared" si="155"/>
        <v>5</v>
      </c>
      <c r="L991">
        <f t="shared" si="155"/>
        <v>5</v>
      </c>
      <c r="M991">
        <f t="shared" si="155"/>
        <v>0</v>
      </c>
    </row>
    <row r="992" spans="1:13">
      <c r="A992" t="str">
        <f t="shared" si="153"/>
        <v>40_31</v>
      </c>
      <c r="B992">
        <v>31</v>
      </c>
      <c r="C992">
        <f>SUM(D992:M992)</f>
        <v>40</v>
      </c>
      <c r="D992">
        <v>5</v>
      </c>
      <c r="E992">
        <v>5</v>
      </c>
      <c r="F992">
        <v>5</v>
      </c>
      <c r="G992">
        <v>0</v>
      </c>
      <c r="H992">
        <v>5</v>
      </c>
      <c r="I992">
        <v>0</v>
      </c>
      <c r="J992">
        <v>5</v>
      </c>
      <c r="K992">
        <v>5</v>
      </c>
      <c r="L992">
        <v>5</v>
      </c>
      <c r="M992">
        <v>5</v>
      </c>
    </row>
    <row r="993" spans="1:13">
      <c r="A993" t="str">
        <f t="shared" si="153"/>
        <v>40_32</v>
      </c>
      <c r="B993">
        <f>B992+1</f>
        <v>32</v>
      </c>
      <c r="C993">
        <f t="shared" ref="C993:C1021" si="159">SUM(D993:M993)</f>
        <v>40</v>
      </c>
      <c r="D993">
        <f>M992</f>
        <v>5</v>
      </c>
      <c r="E993">
        <f>D992</f>
        <v>5</v>
      </c>
      <c r="F993">
        <f t="shared" ref="F993:M1021" si="160">E992</f>
        <v>5</v>
      </c>
      <c r="G993">
        <f t="shared" si="160"/>
        <v>5</v>
      </c>
      <c r="H993">
        <f t="shared" si="160"/>
        <v>0</v>
      </c>
      <c r="I993">
        <f t="shared" si="160"/>
        <v>5</v>
      </c>
      <c r="J993">
        <f t="shared" si="160"/>
        <v>0</v>
      </c>
      <c r="K993">
        <f t="shared" si="160"/>
        <v>5</v>
      </c>
      <c r="L993">
        <f t="shared" si="160"/>
        <v>5</v>
      </c>
      <c r="M993">
        <f>L992</f>
        <v>5</v>
      </c>
    </row>
    <row r="994" spans="1:13">
      <c r="A994" t="str">
        <f t="shared" si="153"/>
        <v>40_33</v>
      </c>
      <c r="B994">
        <f t="shared" ref="B994:B1021" si="161">B993+1</f>
        <v>33</v>
      </c>
      <c r="C994">
        <f t="shared" si="159"/>
        <v>40</v>
      </c>
      <c r="D994">
        <f>M993</f>
        <v>5</v>
      </c>
      <c r="E994">
        <f>D993</f>
        <v>5</v>
      </c>
      <c r="F994">
        <f t="shared" si="160"/>
        <v>5</v>
      </c>
      <c r="G994">
        <f t="shared" si="160"/>
        <v>5</v>
      </c>
      <c r="H994">
        <f t="shared" si="160"/>
        <v>5</v>
      </c>
      <c r="I994">
        <f t="shared" si="160"/>
        <v>0</v>
      </c>
      <c r="J994">
        <f t="shared" si="160"/>
        <v>5</v>
      </c>
      <c r="K994">
        <f t="shared" si="160"/>
        <v>0</v>
      </c>
      <c r="L994">
        <f t="shared" si="160"/>
        <v>5</v>
      </c>
      <c r="M994">
        <f>L993</f>
        <v>5</v>
      </c>
    </row>
    <row r="995" spans="1:13">
      <c r="A995" t="str">
        <f t="shared" si="153"/>
        <v>40_34</v>
      </c>
      <c r="B995">
        <f t="shared" si="161"/>
        <v>34</v>
      </c>
      <c r="C995">
        <f t="shared" si="159"/>
        <v>40</v>
      </c>
      <c r="D995">
        <f t="shared" ref="D995:D1021" si="162">M994</f>
        <v>5</v>
      </c>
      <c r="E995">
        <f t="shared" ref="E995:E1021" si="163">D994</f>
        <v>5</v>
      </c>
      <c r="F995">
        <f t="shared" si="160"/>
        <v>5</v>
      </c>
      <c r="G995">
        <f t="shared" si="160"/>
        <v>5</v>
      </c>
      <c r="H995">
        <f t="shared" si="160"/>
        <v>5</v>
      </c>
      <c r="I995">
        <f t="shared" si="160"/>
        <v>5</v>
      </c>
      <c r="J995">
        <f t="shared" si="160"/>
        <v>0</v>
      </c>
      <c r="K995">
        <f t="shared" si="160"/>
        <v>5</v>
      </c>
      <c r="L995">
        <f t="shared" si="160"/>
        <v>0</v>
      </c>
      <c r="M995">
        <f t="shared" si="160"/>
        <v>5</v>
      </c>
    </row>
    <row r="996" spans="1:13">
      <c r="A996" t="str">
        <f t="shared" si="153"/>
        <v>40_35</v>
      </c>
      <c r="B996">
        <f t="shared" si="161"/>
        <v>35</v>
      </c>
      <c r="C996">
        <f t="shared" si="159"/>
        <v>40</v>
      </c>
      <c r="D996">
        <f t="shared" si="162"/>
        <v>5</v>
      </c>
      <c r="E996">
        <f t="shared" si="163"/>
        <v>5</v>
      </c>
      <c r="F996">
        <f t="shared" si="160"/>
        <v>5</v>
      </c>
      <c r="G996">
        <f t="shared" si="160"/>
        <v>5</v>
      </c>
      <c r="H996">
        <f t="shared" si="160"/>
        <v>5</v>
      </c>
      <c r="I996">
        <f t="shared" si="160"/>
        <v>5</v>
      </c>
      <c r="J996">
        <f t="shared" si="160"/>
        <v>5</v>
      </c>
      <c r="K996">
        <f t="shared" si="160"/>
        <v>0</v>
      </c>
      <c r="L996">
        <f t="shared" si="160"/>
        <v>5</v>
      </c>
      <c r="M996">
        <f t="shared" si="160"/>
        <v>0</v>
      </c>
    </row>
    <row r="997" spans="1:13">
      <c r="A997" t="str">
        <f t="shared" si="153"/>
        <v>40_36</v>
      </c>
      <c r="B997">
        <f t="shared" si="161"/>
        <v>36</v>
      </c>
      <c r="C997">
        <f t="shared" si="159"/>
        <v>40</v>
      </c>
      <c r="D997">
        <f t="shared" si="162"/>
        <v>0</v>
      </c>
      <c r="E997">
        <f t="shared" si="163"/>
        <v>5</v>
      </c>
      <c r="F997">
        <f t="shared" si="160"/>
        <v>5</v>
      </c>
      <c r="G997">
        <f t="shared" si="160"/>
        <v>5</v>
      </c>
      <c r="H997">
        <f t="shared" si="160"/>
        <v>5</v>
      </c>
      <c r="I997">
        <f t="shared" si="160"/>
        <v>5</v>
      </c>
      <c r="J997">
        <f t="shared" si="160"/>
        <v>5</v>
      </c>
      <c r="K997">
        <f t="shared" si="160"/>
        <v>5</v>
      </c>
      <c r="L997">
        <f t="shared" si="160"/>
        <v>0</v>
      </c>
      <c r="M997">
        <f t="shared" si="160"/>
        <v>5</v>
      </c>
    </row>
    <row r="998" spans="1:13">
      <c r="A998" t="str">
        <f t="shared" si="153"/>
        <v>40_37</v>
      </c>
      <c r="B998">
        <f t="shared" si="161"/>
        <v>37</v>
      </c>
      <c r="C998">
        <f t="shared" si="159"/>
        <v>40</v>
      </c>
      <c r="D998">
        <f t="shared" si="162"/>
        <v>5</v>
      </c>
      <c r="E998">
        <f t="shared" si="163"/>
        <v>0</v>
      </c>
      <c r="F998">
        <f t="shared" si="160"/>
        <v>5</v>
      </c>
      <c r="G998">
        <f t="shared" si="160"/>
        <v>5</v>
      </c>
      <c r="H998">
        <f t="shared" si="160"/>
        <v>5</v>
      </c>
      <c r="I998">
        <f t="shared" si="160"/>
        <v>5</v>
      </c>
      <c r="J998">
        <f t="shared" si="160"/>
        <v>5</v>
      </c>
      <c r="K998">
        <f t="shared" si="160"/>
        <v>5</v>
      </c>
      <c r="L998">
        <f t="shared" si="160"/>
        <v>5</v>
      </c>
      <c r="M998">
        <f t="shared" si="160"/>
        <v>0</v>
      </c>
    </row>
    <row r="999" spans="1:13">
      <c r="A999" t="str">
        <f t="shared" si="153"/>
        <v>40_38</v>
      </c>
      <c r="B999">
        <f t="shared" si="161"/>
        <v>38</v>
      </c>
      <c r="C999">
        <f t="shared" si="159"/>
        <v>40</v>
      </c>
      <c r="D999">
        <f t="shared" si="162"/>
        <v>0</v>
      </c>
      <c r="E999">
        <f t="shared" si="163"/>
        <v>5</v>
      </c>
      <c r="F999">
        <f t="shared" si="160"/>
        <v>0</v>
      </c>
      <c r="G999">
        <f t="shared" si="160"/>
        <v>5</v>
      </c>
      <c r="H999">
        <f t="shared" si="160"/>
        <v>5</v>
      </c>
      <c r="I999">
        <f t="shared" si="160"/>
        <v>5</v>
      </c>
      <c r="J999">
        <f t="shared" si="160"/>
        <v>5</v>
      </c>
      <c r="K999">
        <f t="shared" si="160"/>
        <v>5</v>
      </c>
      <c r="L999">
        <f t="shared" si="160"/>
        <v>5</v>
      </c>
      <c r="M999">
        <f t="shared" si="160"/>
        <v>5</v>
      </c>
    </row>
    <row r="1000" spans="1:13">
      <c r="A1000" t="str">
        <f t="shared" si="153"/>
        <v>40_39</v>
      </c>
      <c r="B1000">
        <f t="shared" si="161"/>
        <v>39</v>
      </c>
      <c r="C1000">
        <f t="shared" si="159"/>
        <v>40</v>
      </c>
      <c r="D1000">
        <f t="shared" si="162"/>
        <v>5</v>
      </c>
      <c r="E1000">
        <f t="shared" si="163"/>
        <v>0</v>
      </c>
      <c r="F1000">
        <f t="shared" si="160"/>
        <v>5</v>
      </c>
      <c r="G1000">
        <f t="shared" si="160"/>
        <v>0</v>
      </c>
      <c r="H1000">
        <f t="shared" si="160"/>
        <v>5</v>
      </c>
      <c r="I1000">
        <f t="shared" si="160"/>
        <v>5</v>
      </c>
      <c r="J1000">
        <f t="shared" si="160"/>
        <v>5</v>
      </c>
      <c r="K1000">
        <f t="shared" si="160"/>
        <v>5</v>
      </c>
      <c r="L1000">
        <f t="shared" si="160"/>
        <v>5</v>
      </c>
      <c r="M1000">
        <f t="shared" si="160"/>
        <v>5</v>
      </c>
    </row>
    <row r="1001" spans="1:13">
      <c r="A1001" t="str">
        <f t="shared" si="153"/>
        <v>40_40</v>
      </c>
      <c r="B1001">
        <f t="shared" si="161"/>
        <v>40</v>
      </c>
      <c r="C1001">
        <f t="shared" si="159"/>
        <v>40</v>
      </c>
      <c r="D1001">
        <f t="shared" si="162"/>
        <v>5</v>
      </c>
      <c r="E1001">
        <f t="shared" si="163"/>
        <v>5</v>
      </c>
      <c r="F1001">
        <f t="shared" si="160"/>
        <v>0</v>
      </c>
      <c r="G1001">
        <f t="shared" si="160"/>
        <v>5</v>
      </c>
      <c r="H1001">
        <f t="shared" si="160"/>
        <v>0</v>
      </c>
      <c r="I1001">
        <f t="shared" si="160"/>
        <v>5</v>
      </c>
      <c r="J1001">
        <f t="shared" si="160"/>
        <v>5</v>
      </c>
      <c r="K1001">
        <f t="shared" si="160"/>
        <v>5</v>
      </c>
      <c r="L1001">
        <f t="shared" si="160"/>
        <v>5</v>
      </c>
      <c r="M1001">
        <f t="shared" si="160"/>
        <v>5</v>
      </c>
    </row>
    <row r="1002" spans="1:13">
      <c r="A1002" t="str">
        <f t="shared" si="153"/>
        <v>40_41</v>
      </c>
      <c r="B1002">
        <f t="shared" si="161"/>
        <v>41</v>
      </c>
      <c r="C1002">
        <f t="shared" si="159"/>
        <v>40</v>
      </c>
      <c r="D1002">
        <f t="shared" si="162"/>
        <v>5</v>
      </c>
      <c r="E1002">
        <f t="shared" si="163"/>
        <v>5</v>
      </c>
      <c r="F1002">
        <f t="shared" si="160"/>
        <v>5</v>
      </c>
      <c r="G1002">
        <f t="shared" si="160"/>
        <v>0</v>
      </c>
      <c r="H1002">
        <f t="shared" si="160"/>
        <v>5</v>
      </c>
      <c r="I1002">
        <f t="shared" si="160"/>
        <v>0</v>
      </c>
      <c r="J1002">
        <f t="shared" si="160"/>
        <v>5</v>
      </c>
      <c r="K1002">
        <f t="shared" si="160"/>
        <v>5</v>
      </c>
      <c r="L1002">
        <f t="shared" si="160"/>
        <v>5</v>
      </c>
      <c r="M1002">
        <f t="shared" si="160"/>
        <v>5</v>
      </c>
    </row>
    <row r="1003" spans="1:13">
      <c r="A1003" t="str">
        <f t="shared" si="153"/>
        <v>40_42</v>
      </c>
      <c r="B1003">
        <f t="shared" si="161"/>
        <v>42</v>
      </c>
      <c r="C1003">
        <f t="shared" si="159"/>
        <v>40</v>
      </c>
      <c r="D1003">
        <f t="shared" si="162"/>
        <v>5</v>
      </c>
      <c r="E1003">
        <f t="shared" si="163"/>
        <v>5</v>
      </c>
      <c r="F1003">
        <f t="shared" si="160"/>
        <v>5</v>
      </c>
      <c r="G1003">
        <f t="shared" si="160"/>
        <v>5</v>
      </c>
      <c r="H1003">
        <f t="shared" si="160"/>
        <v>0</v>
      </c>
      <c r="I1003">
        <f t="shared" si="160"/>
        <v>5</v>
      </c>
      <c r="J1003">
        <f t="shared" si="160"/>
        <v>0</v>
      </c>
      <c r="K1003">
        <f t="shared" si="160"/>
        <v>5</v>
      </c>
      <c r="L1003">
        <f t="shared" si="160"/>
        <v>5</v>
      </c>
      <c r="M1003">
        <f t="shared" si="160"/>
        <v>5</v>
      </c>
    </row>
    <row r="1004" spans="1:13">
      <c r="A1004" t="str">
        <f t="shared" si="153"/>
        <v>40_43</v>
      </c>
      <c r="B1004">
        <f t="shared" si="161"/>
        <v>43</v>
      </c>
      <c r="C1004">
        <f t="shared" si="159"/>
        <v>40</v>
      </c>
      <c r="D1004">
        <f t="shared" si="162"/>
        <v>5</v>
      </c>
      <c r="E1004">
        <f t="shared" si="163"/>
        <v>5</v>
      </c>
      <c r="F1004">
        <f t="shared" si="160"/>
        <v>5</v>
      </c>
      <c r="G1004">
        <f t="shared" si="160"/>
        <v>5</v>
      </c>
      <c r="H1004">
        <f t="shared" si="160"/>
        <v>5</v>
      </c>
      <c r="I1004">
        <f t="shared" si="160"/>
        <v>0</v>
      </c>
      <c r="J1004">
        <f t="shared" si="160"/>
        <v>5</v>
      </c>
      <c r="K1004">
        <f t="shared" si="160"/>
        <v>0</v>
      </c>
      <c r="L1004">
        <f t="shared" si="160"/>
        <v>5</v>
      </c>
      <c r="M1004">
        <f t="shared" si="160"/>
        <v>5</v>
      </c>
    </row>
    <row r="1005" spans="1:13">
      <c r="A1005" t="str">
        <f t="shared" si="153"/>
        <v>40_44</v>
      </c>
      <c r="B1005">
        <f t="shared" si="161"/>
        <v>44</v>
      </c>
      <c r="C1005">
        <f t="shared" si="159"/>
        <v>40</v>
      </c>
      <c r="D1005">
        <f t="shared" si="162"/>
        <v>5</v>
      </c>
      <c r="E1005">
        <f t="shared" si="163"/>
        <v>5</v>
      </c>
      <c r="F1005">
        <f t="shared" si="160"/>
        <v>5</v>
      </c>
      <c r="G1005">
        <f t="shared" si="160"/>
        <v>5</v>
      </c>
      <c r="H1005">
        <f t="shared" si="160"/>
        <v>5</v>
      </c>
      <c r="I1005">
        <f t="shared" si="160"/>
        <v>5</v>
      </c>
      <c r="J1005">
        <f t="shared" si="160"/>
        <v>0</v>
      </c>
      <c r="K1005">
        <f t="shared" si="160"/>
        <v>5</v>
      </c>
      <c r="L1005">
        <f t="shared" si="160"/>
        <v>0</v>
      </c>
      <c r="M1005">
        <f t="shared" si="160"/>
        <v>5</v>
      </c>
    </row>
    <row r="1006" spans="1:13">
      <c r="A1006" t="str">
        <f t="shared" si="153"/>
        <v>40_45</v>
      </c>
      <c r="B1006">
        <f t="shared" si="161"/>
        <v>45</v>
      </c>
      <c r="C1006">
        <f t="shared" si="159"/>
        <v>40</v>
      </c>
      <c r="D1006">
        <f t="shared" si="162"/>
        <v>5</v>
      </c>
      <c r="E1006">
        <f t="shared" si="163"/>
        <v>5</v>
      </c>
      <c r="F1006">
        <f t="shared" si="160"/>
        <v>5</v>
      </c>
      <c r="G1006">
        <f t="shared" si="160"/>
        <v>5</v>
      </c>
      <c r="H1006">
        <f t="shared" si="160"/>
        <v>5</v>
      </c>
      <c r="I1006">
        <f t="shared" si="160"/>
        <v>5</v>
      </c>
      <c r="J1006">
        <f t="shared" si="160"/>
        <v>5</v>
      </c>
      <c r="K1006">
        <f t="shared" si="160"/>
        <v>0</v>
      </c>
      <c r="L1006">
        <f t="shared" si="160"/>
        <v>5</v>
      </c>
      <c r="M1006">
        <f t="shared" si="160"/>
        <v>0</v>
      </c>
    </row>
    <row r="1007" spans="1:13">
      <c r="A1007" t="str">
        <f t="shared" si="153"/>
        <v>40_46</v>
      </c>
      <c r="B1007">
        <f t="shared" si="161"/>
        <v>46</v>
      </c>
      <c r="C1007">
        <f t="shared" si="159"/>
        <v>40</v>
      </c>
      <c r="D1007">
        <f t="shared" si="162"/>
        <v>0</v>
      </c>
      <c r="E1007">
        <f t="shared" si="163"/>
        <v>5</v>
      </c>
      <c r="F1007">
        <f t="shared" si="160"/>
        <v>5</v>
      </c>
      <c r="G1007">
        <f t="shared" si="160"/>
        <v>5</v>
      </c>
      <c r="H1007">
        <f t="shared" si="160"/>
        <v>5</v>
      </c>
      <c r="I1007">
        <f t="shared" si="160"/>
        <v>5</v>
      </c>
      <c r="J1007">
        <f t="shared" si="160"/>
        <v>5</v>
      </c>
      <c r="K1007">
        <f t="shared" si="160"/>
        <v>5</v>
      </c>
      <c r="L1007">
        <f t="shared" si="160"/>
        <v>0</v>
      </c>
      <c r="M1007">
        <f t="shared" si="160"/>
        <v>5</v>
      </c>
    </row>
    <row r="1008" spans="1:13">
      <c r="A1008" t="str">
        <f t="shared" si="153"/>
        <v>40_47</v>
      </c>
      <c r="B1008">
        <f t="shared" si="161"/>
        <v>47</v>
      </c>
      <c r="C1008">
        <f t="shared" si="159"/>
        <v>40</v>
      </c>
      <c r="D1008">
        <f t="shared" si="162"/>
        <v>5</v>
      </c>
      <c r="E1008">
        <f t="shared" si="163"/>
        <v>0</v>
      </c>
      <c r="F1008">
        <f t="shared" si="160"/>
        <v>5</v>
      </c>
      <c r="G1008">
        <f t="shared" si="160"/>
        <v>5</v>
      </c>
      <c r="H1008">
        <f t="shared" si="160"/>
        <v>5</v>
      </c>
      <c r="I1008">
        <f t="shared" si="160"/>
        <v>5</v>
      </c>
      <c r="J1008">
        <f t="shared" si="160"/>
        <v>5</v>
      </c>
      <c r="K1008">
        <f t="shared" si="160"/>
        <v>5</v>
      </c>
      <c r="L1008">
        <f t="shared" si="160"/>
        <v>5</v>
      </c>
      <c r="M1008">
        <f t="shared" si="160"/>
        <v>0</v>
      </c>
    </row>
    <row r="1009" spans="1:13">
      <c r="A1009" t="str">
        <f t="shared" si="153"/>
        <v>40_48</v>
      </c>
      <c r="B1009">
        <f t="shared" si="161"/>
        <v>48</v>
      </c>
      <c r="C1009">
        <f t="shared" si="159"/>
        <v>40</v>
      </c>
      <c r="D1009">
        <f t="shared" si="162"/>
        <v>0</v>
      </c>
      <c r="E1009">
        <f t="shared" si="163"/>
        <v>5</v>
      </c>
      <c r="F1009">
        <f t="shared" si="160"/>
        <v>0</v>
      </c>
      <c r="G1009">
        <f t="shared" si="160"/>
        <v>5</v>
      </c>
      <c r="H1009">
        <f t="shared" si="160"/>
        <v>5</v>
      </c>
      <c r="I1009">
        <f t="shared" si="160"/>
        <v>5</v>
      </c>
      <c r="J1009">
        <f t="shared" si="160"/>
        <v>5</v>
      </c>
      <c r="K1009">
        <f t="shared" si="160"/>
        <v>5</v>
      </c>
      <c r="L1009">
        <f t="shared" si="160"/>
        <v>5</v>
      </c>
      <c r="M1009">
        <f t="shared" si="160"/>
        <v>5</v>
      </c>
    </row>
    <row r="1010" spans="1:13">
      <c r="A1010" t="str">
        <f t="shared" si="153"/>
        <v>40_49</v>
      </c>
      <c r="B1010">
        <f t="shared" si="161"/>
        <v>49</v>
      </c>
      <c r="C1010">
        <f t="shared" si="159"/>
        <v>40</v>
      </c>
      <c r="D1010">
        <f t="shared" si="162"/>
        <v>5</v>
      </c>
      <c r="E1010">
        <f t="shared" si="163"/>
        <v>0</v>
      </c>
      <c r="F1010">
        <f t="shared" si="160"/>
        <v>5</v>
      </c>
      <c r="G1010">
        <f t="shared" si="160"/>
        <v>0</v>
      </c>
      <c r="H1010">
        <f t="shared" si="160"/>
        <v>5</v>
      </c>
      <c r="I1010">
        <f t="shared" si="160"/>
        <v>5</v>
      </c>
      <c r="J1010">
        <f t="shared" si="160"/>
        <v>5</v>
      </c>
      <c r="K1010">
        <f t="shared" si="160"/>
        <v>5</v>
      </c>
      <c r="L1010">
        <f t="shared" si="160"/>
        <v>5</v>
      </c>
      <c r="M1010">
        <f t="shared" si="160"/>
        <v>5</v>
      </c>
    </row>
    <row r="1011" spans="1:13">
      <c r="A1011" t="str">
        <f t="shared" si="153"/>
        <v>40_50</v>
      </c>
      <c r="B1011">
        <f t="shared" si="161"/>
        <v>50</v>
      </c>
      <c r="C1011">
        <f t="shared" si="159"/>
        <v>40</v>
      </c>
      <c r="D1011">
        <f t="shared" si="162"/>
        <v>5</v>
      </c>
      <c r="E1011">
        <f t="shared" si="163"/>
        <v>5</v>
      </c>
      <c r="F1011">
        <f t="shared" si="160"/>
        <v>0</v>
      </c>
      <c r="G1011">
        <f t="shared" si="160"/>
        <v>5</v>
      </c>
      <c r="H1011">
        <f t="shared" si="160"/>
        <v>0</v>
      </c>
      <c r="I1011">
        <f t="shared" si="160"/>
        <v>5</v>
      </c>
      <c r="J1011">
        <f t="shared" si="160"/>
        <v>5</v>
      </c>
      <c r="K1011">
        <f t="shared" si="160"/>
        <v>5</v>
      </c>
      <c r="L1011">
        <f t="shared" si="160"/>
        <v>5</v>
      </c>
      <c r="M1011">
        <f t="shared" si="160"/>
        <v>5</v>
      </c>
    </row>
    <row r="1012" spans="1:13">
      <c r="A1012" t="str">
        <f t="shared" si="153"/>
        <v>40_51</v>
      </c>
      <c r="B1012">
        <f t="shared" si="161"/>
        <v>51</v>
      </c>
      <c r="C1012">
        <f t="shared" si="159"/>
        <v>40</v>
      </c>
      <c r="D1012">
        <f t="shared" si="162"/>
        <v>5</v>
      </c>
      <c r="E1012">
        <f t="shared" si="163"/>
        <v>5</v>
      </c>
      <c r="F1012">
        <f t="shared" si="160"/>
        <v>5</v>
      </c>
      <c r="G1012">
        <f t="shared" si="160"/>
        <v>0</v>
      </c>
      <c r="H1012">
        <f t="shared" si="160"/>
        <v>5</v>
      </c>
      <c r="I1012">
        <f t="shared" si="160"/>
        <v>0</v>
      </c>
      <c r="J1012">
        <f t="shared" si="160"/>
        <v>5</v>
      </c>
      <c r="K1012">
        <f t="shared" si="160"/>
        <v>5</v>
      </c>
      <c r="L1012">
        <f t="shared" si="160"/>
        <v>5</v>
      </c>
      <c r="M1012">
        <f t="shared" si="160"/>
        <v>5</v>
      </c>
    </row>
    <row r="1013" spans="1:13">
      <c r="A1013" t="str">
        <f t="shared" si="153"/>
        <v>40_52</v>
      </c>
      <c r="B1013">
        <f t="shared" si="161"/>
        <v>52</v>
      </c>
      <c r="C1013">
        <f t="shared" si="159"/>
        <v>40</v>
      </c>
      <c r="D1013">
        <f t="shared" si="162"/>
        <v>5</v>
      </c>
      <c r="E1013">
        <f t="shared" si="163"/>
        <v>5</v>
      </c>
      <c r="F1013">
        <f t="shared" si="160"/>
        <v>5</v>
      </c>
      <c r="G1013">
        <f t="shared" si="160"/>
        <v>5</v>
      </c>
      <c r="H1013">
        <f t="shared" si="160"/>
        <v>0</v>
      </c>
      <c r="I1013">
        <f t="shared" si="160"/>
        <v>5</v>
      </c>
      <c r="J1013">
        <f t="shared" si="160"/>
        <v>0</v>
      </c>
      <c r="K1013">
        <f t="shared" si="160"/>
        <v>5</v>
      </c>
      <c r="L1013">
        <f t="shared" si="160"/>
        <v>5</v>
      </c>
      <c r="M1013">
        <f t="shared" si="160"/>
        <v>5</v>
      </c>
    </row>
    <row r="1014" spans="1:13">
      <c r="A1014" t="str">
        <f t="shared" si="153"/>
        <v>40_53</v>
      </c>
      <c r="B1014">
        <f t="shared" si="161"/>
        <v>53</v>
      </c>
      <c r="C1014">
        <f t="shared" si="159"/>
        <v>40</v>
      </c>
      <c r="D1014">
        <f t="shared" si="162"/>
        <v>5</v>
      </c>
      <c r="E1014">
        <f t="shared" si="163"/>
        <v>5</v>
      </c>
      <c r="F1014">
        <f t="shared" si="160"/>
        <v>5</v>
      </c>
      <c r="G1014">
        <f t="shared" si="160"/>
        <v>5</v>
      </c>
      <c r="H1014">
        <f t="shared" si="160"/>
        <v>5</v>
      </c>
      <c r="I1014">
        <f t="shared" si="160"/>
        <v>0</v>
      </c>
      <c r="J1014">
        <f t="shared" si="160"/>
        <v>5</v>
      </c>
      <c r="K1014">
        <f t="shared" si="160"/>
        <v>0</v>
      </c>
      <c r="L1014">
        <f t="shared" si="160"/>
        <v>5</v>
      </c>
      <c r="M1014">
        <f t="shared" si="160"/>
        <v>5</v>
      </c>
    </row>
    <row r="1015" spans="1:13">
      <c r="A1015" t="str">
        <f t="shared" si="153"/>
        <v>40_54</v>
      </c>
      <c r="B1015">
        <f t="shared" si="161"/>
        <v>54</v>
      </c>
      <c r="C1015">
        <f t="shared" si="159"/>
        <v>40</v>
      </c>
      <c r="D1015">
        <f t="shared" si="162"/>
        <v>5</v>
      </c>
      <c r="E1015">
        <f t="shared" si="163"/>
        <v>5</v>
      </c>
      <c r="F1015">
        <f t="shared" si="160"/>
        <v>5</v>
      </c>
      <c r="G1015">
        <f t="shared" si="160"/>
        <v>5</v>
      </c>
      <c r="H1015">
        <f t="shared" si="160"/>
        <v>5</v>
      </c>
      <c r="I1015">
        <f t="shared" si="160"/>
        <v>5</v>
      </c>
      <c r="J1015">
        <f t="shared" si="160"/>
        <v>0</v>
      </c>
      <c r="K1015">
        <f t="shared" si="160"/>
        <v>5</v>
      </c>
      <c r="L1015">
        <f t="shared" si="160"/>
        <v>0</v>
      </c>
      <c r="M1015">
        <f t="shared" si="160"/>
        <v>5</v>
      </c>
    </row>
    <row r="1016" spans="1:13">
      <c r="A1016" t="str">
        <f t="shared" si="153"/>
        <v>40_55</v>
      </c>
      <c r="B1016">
        <f t="shared" si="161"/>
        <v>55</v>
      </c>
      <c r="C1016">
        <f t="shared" si="159"/>
        <v>40</v>
      </c>
      <c r="D1016">
        <f t="shared" si="162"/>
        <v>5</v>
      </c>
      <c r="E1016">
        <f t="shared" si="163"/>
        <v>5</v>
      </c>
      <c r="F1016">
        <f t="shared" si="160"/>
        <v>5</v>
      </c>
      <c r="G1016">
        <f t="shared" si="160"/>
        <v>5</v>
      </c>
      <c r="H1016">
        <f t="shared" si="160"/>
        <v>5</v>
      </c>
      <c r="I1016">
        <f t="shared" si="160"/>
        <v>5</v>
      </c>
      <c r="J1016">
        <f t="shared" si="160"/>
        <v>5</v>
      </c>
      <c r="K1016">
        <f t="shared" si="160"/>
        <v>0</v>
      </c>
      <c r="L1016">
        <f t="shared" si="160"/>
        <v>5</v>
      </c>
      <c r="M1016">
        <f t="shared" si="160"/>
        <v>0</v>
      </c>
    </row>
    <row r="1017" spans="1:13">
      <c r="A1017" t="str">
        <f t="shared" si="153"/>
        <v>40_56</v>
      </c>
      <c r="B1017">
        <f t="shared" si="161"/>
        <v>56</v>
      </c>
      <c r="C1017">
        <f t="shared" si="159"/>
        <v>40</v>
      </c>
      <c r="D1017">
        <f t="shared" si="162"/>
        <v>0</v>
      </c>
      <c r="E1017">
        <f t="shared" si="163"/>
        <v>5</v>
      </c>
      <c r="F1017">
        <f t="shared" si="160"/>
        <v>5</v>
      </c>
      <c r="G1017">
        <f t="shared" si="160"/>
        <v>5</v>
      </c>
      <c r="H1017">
        <f t="shared" si="160"/>
        <v>5</v>
      </c>
      <c r="I1017">
        <f t="shared" si="160"/>
        <v>5</v>
      </c>
      <c r="J1017">
        <f t="shared" si="160"/>
        <v>5</v>
      </c>
      <c r="K1017">
        <f t="shared" si="160"/>
        <v>5</v>
      </c>
      <c r="L1017">
        <f t="shared" si="160"/>
        <v>0</v>
      </c>
      <c r="M1017">
        <f t="shared" si="160"/>
        <v>5</v>
      </c>
    </row>
    <row r="1018" spans="1:13">
      <c r="A1018" t="str">
        <f t="shared" si="153"/>
        <v>40_57</v>
      </c>
      <c r="B1018">
        <f t="shared" si="161"/>
        <v>57</v>
      </c>
      <c r="C1018">
        <f t="shared" si="159"/>
        <v>40</v>
      </c>
      <c r="D1018">
        <f t="shared" si="162"/>
        <v>5</v>
      </c>
      <c r="E1018">
        <f t="shared" si="163"/>
        <v>0</v>
      </c>
      <c r="F1018">
        <f t="shared" si="160"/>
        <v>5</v>
      </c>
      <c r="G1018">
        <f t="shared" si="160"/>
        <v>5</v>
      </c>
      <c r="H1018">
        <f t="shared" si="160"/>
        <v>5</v>
      </c>
      <c r="I1018">
        <f t="shared" si="160"/>
        <v>5</v>
      </c>
      <c r="J1018">
        <f t="shared" si="160"/>
        <v>5</v>
      </c>
      <c r="K1018">
        <f t="shared" si="160"/>
        <v>5</v>
      </c>
      <c r="L1018">
        <f t="shared" si="160"/>
        <v>5</v>
      </c>
      <c r="M1018">
        <f t="shared" si="160"/>
        <v>0</v>
      </c>
    </row>
    <row r="1019" spans="1:13">
      <c r="A1019" t="str">
        <f t="shared" si="153"/>
        <v>40_58</v>
      </c>
      <c r="B1019">
        <f t="shared" si="161"/>
        <v>58</v>
      </c>
      <c r="C1019">
        <f t="shared" si="159"/>
        <v>40</v>
      </c>
      <c r="D1019">
        <f t="shared" si="162"/>
        <v>0</v>
      </c>
      <c r="E1019">
        <f t="shared" si="163"/>
        <v>5</v>
      </c>
      <c r="F1019">
        <f t="shared" si="160"/>
        <v>0</v>
      </c>
      <c r="G1019">
        <f t="shared" si="160"/>
        <v>5</v>
      </c>
      <c r="H1019">
        <f t="shared" si="160"/>
        <v>5</v>
      </c>
      <c r="I1019">
        <f t="shared" si="160"/>
        <v>5</v>
      </c>
      <c r="J1019">
        <f t="shared" si="160"/>
        <v>5</v>
      </c>
      <c r="K1019">
        <f t="shared" si="160"/>
        <v>5</v>
      </c>
      <c r="L1019">
        <f t="shared" si="160"/>
        <v>5</v>
      </c>
      <c r="M1019">
        <f t="shared" si="160"/>
        <v>5</v>
      </c>
    </row>
    <row r="1020" spans="1:13">
      <c r="A1020" t="str">
        <f t="shared" si="153"/>
        <v>40_59</v>
      </c>
      <c r="B1020">
        <f t="shared" si="161"/>
        <v>59</v>
      </c>
      <c r="C1020">
        <f t="shared" si="159"/>
        <v>40</v>
      </c>
      <c r="D1020">
        <f t="shared" si="162"/>
        <v>5</v>
      </c>
      <c r="E1020">
        <f t="shared" si="163"/>
        <v>0</v>
      </c>
      <c r="F1020">
        <f t="shared" si="160"/>
        <v>5</v>
      </c>
      <c r="G1020">
        <f t="shared" si="160"/>
        <v>0</v>
      </c>
      <c r="H1020">
        <f t="shared" si="160"/>
        <v>5</v>
      </c>
      <c r="I1020">
        <f t="shared" si="160"/>
        <v>5</v>
      </c>
      <c r="J1020">
        <f t="shared" si="160"/>
        <v>5</v>
      </c>
      <c r="K1020">
        <f t="shared" si="160"/>
        <v>5</v>
      </c>
      <c r="L1020">
        <f t="shared" si="160"/>
        <v>5</v>
      </c>
      <c r="M1020">
        <f t="shared" si="160"/>
        <v>5</v>
      </c>
    </row>
    <row r="1021" spans="1:13">
      <c r="A1021" t="str">
        <f t="shared" si="153"/>
        <v>40_60</v>
      </c>
      <c r="B1021">
        <f t="shared" si="161"/>
        <v>60</v>
      </c>
      <c r="C1021">
        <f t="shared" si="159"/>
        <v>40</v>
      </c>
      <c r="D1021">
        <f t="shared" si="162"/>
        <v>5</v>
      </c>
      <c r="E1021">
        <f t="shared" si="163"/>
        <v>5</v>
      </c>
      <c r="F1021">
        <f t="shared" si="160"/>
        <v>0</v>
      </c>
      <c r="G1021">
        <f t="shared" si="160"/>
        <v>5</v>
      </c>
      <c r="H1021">
        <f t="shared" si="160"/>
        <v>0</v>
      </c>
      <c r="I1021">
        <f t="shared" si="160"/>
        <v>5</v>
      </c>
      <c r="J1021">
        <f t="shared" si="160"/>
        <v>5</v>
      </c>
      <c r="K1021">
        <f t="shared" si="160"/>
        <v>5</v>
      </c>
      <c r="L1021">
        <f t="shared" si="160"/>
        <v>5</v>
      </c>
      <c r="M1021">
        <f t="shared" si="160"/>
        <v>5</v>
      </c>
    </row>
    <row r="1022" spans="1:13">
      <c r="A1022" t="str">
        <f t="shared" si="153"/>
        <v>35_31</v>
      </c>
      <c r="B1022">
        <v>31</v>
      </c>
      <c r="C1022">
        <f>SUM(D1022:M1022)</f>
        <v>35</v>
      </c>
      <c r="D1022">
        <v>5</v>
      </c>
      <c r="E1022">
        <v>0</v>
      </c>
      <c r="F1022">
        <v>5</v>
      </c>
      <c r="G1022">
        <v>5</v>
      </c>
      <c r="H1022">
        <v>5</v>
      </c>
      <c r="I1022">
        <v>0</v>
      </c>
      <c r="J1022">
        <v>0</v>
      </c>
      <c r="K1022">
        <v>5</v>
      </c>
      <c r="L1022">
        <v>5</v>
      </c>
      <c r="M1022">
        <v>5</v>
      </c>
    </row>
    <row r="1023" spans="1:13">
      <c r="A1023" t="str">
        <f t="shared" si="153"/>
        <v>35_32</v>
      </c>
      <c r="B1023">
        <f>B1022+1</f>
        <v>32</v>
      </c>
      <c r="C1023">
        <f t="shared" ref="C1023:C1051" si="164">SUM(D1023:M1023)</f>
        <v>35</v>
      </c>
      <c r="D1023">
        <f>M1022</f>
        <v>5</v>
      </c>
      <c r="E1023">
        <f>D1022</f>
        <v>5</v>
      </c>
      <c r="F1023">
        <f t="shared" ref="F1023:M1051" si="165">E1022</f>
        <v>0</v>
      </c>
      <c r="G1023">
        <f t="shared" si="165"/>
        <v>5</v>
      </c>
      <c r="H1023">
        <f t="shared" si="165"/>
        <v>5</v>
      </c>
      <c r="I1023">
        <f t="shared" si="165"/>
        <v>5</v>
      </c>
      <c r="J1023">
        <f t="shared" si="165"/>
        <v>0</v>
      </c>
      <c r="K1023">
        <f t="shared" si="165"/>
        <v>0</v>
      </c>
      <c r="L1023">
        <f t="shared" si="165"/>
        <v>5</v>
      </c>
      <c r="M1023">
        <f>L1022</f>
        <v>5</v>
      </c>
    </row>
    <row r="1024" spans="1:13">
      <c r="A1024" t="str">
        <f t="shared" si="153"/>
        <v>35_33</v>
      </c>
      <c r="B1024">
        <f t="shared" ref="B1024:B1051" si="166">B1023+1</f>
        <v>33</v>
      </c>
      <c r="C1024">
        <f t="shared" si="164"/>
        <v>35</v>
      </c>
      <c r="D1024">
        <f>M1023</f>
        <v>5</v>
      </c>
      <c r="E1024">
        <f>D1023</f>
        <v>5</v>
      </c>
      <c r="F1024">
        <f t="shared" si="165"/>
        <v>5</v>
      </c>
      <c r="G1024">
        <f t="shared" si="165"/>
        <v>0</v>
      </c>
      <c r="H1024">
        <f t="shared" si="165"/>
        <v>5</v>
      </c>
      <c r="I1024">
        <f t="shared" si="165"/>
        <v>5</v>
      </c>
      <c r="J1024">
        <f t="shared" si="165"/>
        <v>5</v>
      </c>
      <c r="K1024">
        <f t="shared" si="165"/>
        <v>0</v>
      </c>
      <c r="L1024">
        <f t="shared" si="165"/>
        <v>0</v>
      </c>
      <c r="M1024">
        <f>L1023</f>
        <v>5</v>
      </c>
    </row>
    <row r="1025" spans="1:13">
      <c r="A1025" t="str">
        <f t="shared" si="153"/>
        <v>35_34</v>
      </c>
      <c r="B1025">
        <f t="shared" si="166"/>
        <v>34</v>
      </c>
      <c r="C1025">
        <f t="shared" si="164"/>
        <v>35</v>
      </c>
      <c r="D1025">
        <f t="shared" ref="D1025:D1051" si="167">M1024</f>
        <v>5</v>
      </c>
      <c r="E1025">
        <f t="shared" ref="E1025:E1051" si="168">D1024</f>
        <v>5</v>
      </c>
      <c r="F1025">
        <f t="shared" si="165"/>
        <v>5</v>
      </c>
      <c r="G1025">
        <f t="shared" si="165"/>
        <v>5</v>
      </c>
      <c r="H1025">
        <f t="shared" si="165"/>
        <v>0</v>
      </c>
      <c r="I1025">
        <f t="shared" si="165"/>
        <v>5</v>
      </c>
      <c r="J1025">
        <f t="shared" si="165"/>
        <v>5</v>
      </c>
      <c r="K1025">
        <f t="shared" si="165"/>
        <v>5</v>
      </c>
      <c r="L1025">
        <f t="shared" si="165"/>
        <v>0</v>
      </c>
      <c r="M1025">
        <f t="shared" si="165"/>
        <v>0</v>
      </c>
    </row>
    <row r="1026" spans="1:13">
      <c r="A1026" t="str">
        <f t="shared" si="153"/>
        <v>35_35</v>
      </c>
      <c r="B1026">
        <f t="shared" si="166"/>
        <v>35</v>
      </c>
      <c r="C1026">
        <f t="shared" si="164"/>
        <v>35</v>
      </c>
      <c r="D1026">
        <f t="shared" si="167"/>
        <v>0</v>
      </c>
      <c r="E1026">
        <f t="shared" si="168"/>
        <v>5</v>
      </c>
      <c r="F1026">
        <f t="shared" si="165"/>
        <v>5</v>
      </c>
      <c r="G1026">
        <f t="shared" si="165"/>
        <v>5</v>
      </c>
      <c r="H1026">
        <f t="shared" si="165"/>
        <v>5</v>
      </c>
      <c r="I1026">
        <f t="shared" si="165"/>
        <v>0</v>
      </c>
      <c r="J1026">
        <f t="shared" si="165"/>
        <v>5</v>
      </c>
      <c r="K1026">
        <f t="shared" si="165"/>
        <v>5</v>
      </c>
      <c r="L1026">
        <f t="shared" si="165"/>
        <v>5</v>
      </c>
      <c r="M1026">
        <f t="shared" si="165"/>
        <v>0</v>
      </c>
    </row>
    <row r="1027" spans="1:13">
      <c r="A1027" t="str">
        <f t="shared" ref="A1027:A1090" si="169">CONCATENATE(C1027,"_",B1027)</f>
        <v>35_36</v>
      </c>
      <c r="B1027">
        <f t="shared" si="166"/>
        <v>36</v>
      </c>
      <c r="C1027">
        <f t="shared" si="164"/>
        <v>35</v>
      </c>
      <c r="D1027">
        <f t="shared" si="167"/>
        <v>0</v>
      </c>
      <c r="E1027">
        <f t="shared" si="168"/>
        <v>0</v>
      </c>
      <c r="F1027">
        <f t="shared" si="165"/>
        <v>5</v>
      </c>
      <c r="G1027">
        <f t="shared" si="165"/>
        <v>5</v>
      </c>
      <c r="H1027">
        <f t="shared" si="165"/>
        <v>5</v>
      </c>
      <c r="I1027">
        <f t="shared" si="165"/>
        <v>5</v>
      </c>
      <c r="J1027">
        <f t="shared" si="165"/>
        <v>0</v>
      </c>
      <c r="K1027">
        <f t="shared" si="165"/>
        <v>5</v>
      </c>
      <c r="L1027">
        <f t="shared" si="165"/>
        <v>5</v>
      </c>
      <c r="M1027">
        <f t="shared" si="165"/>
        <v>5</v>
      </c>
    </row>
    <row r="1028" spans="1:13">
      <c r="A1028" t="str">
        <f t="shared" si="169"/>
        <v>35_37</v>
      </c>
      <c r="B1028">
        <f t="shared" si="166"/>
        <v>37</v>
      </c>
      <c r="C1028">
        <f t="shared" si="164"/>
        <v>35</v>
      </c>
      <c r="D1028">
        <f t="shared" si="167"/>
        <v>5</v>
      </c>
      <c r="E1028">
        <f t="shared" si="168"/>
        <v>0</v>
      </c>
      <c r="F1028">
        <f t="shared" si="165"/>
        <v>0</v>
      </c>
      <c r="G1028">
        <f t="shared" si="165"/>
        <v>5</v>
      </c>
      <c r="H1028">
        <f t="shared" si="165"/>
        <v>5</v>
      </c>
      <c r="I1028">
        <f t="shared" si="165"/>
        <v>5</v>
      </c>
      <c r="J1028">
        <f t="shared" si="165"/>
        <v>5</v>
      </c>
      <c r="K1028">
        <f t="shared" si="165"/>
        <v>0</v>
      </c>
      <c r="L1028">
        <f t="shared" si="165"/>
        <v>5</v>
      </c>
      <c r="M1028">
        <f t="shared" si="165"/>
        <v>5</v>
      </c>
    </row>
    <row r="1029" spans="1:13">
      <c r="A1029" t="str">
        <f t="shared" si="169"/>
        <v>35_38</v>
      </c>
      <c r="B1029">
        <f t="shared" si="166"/>
        <v>38</v>
      </c>
      <c r="C1029">
        <f t="shared" si="164"/>
        <v>35</v>
      </c>
      <c r="D1029">
        <f t="shared" si="167"/>
        <v>5</v>
      </c>
      <c r="E1029">
        <f t="shared" si="168"/>
        <v>5</v>
      </c>
      <c r="F1029">
        <f t="shared" si="165"/>
        <v>0</v>
      </c>
      <c r="G1029">
        <f t="shared" si="165"/>
        <v>0</v>
      </c>
      <c r="H1029">
        <f t="shared" si="165"/>
        <v>5</v>
      </c>
      <c r="I1029">
        <f t="shared" si="165"/>
        <v>5</v>
      </c>
      <c r="J1029">
        <f t="shared" si="165"/>
        <v>5</v>
      </c>
      <c r="K1029">
        <f t="shared" si="165"/>
        <v>5</v>
      </c>
      <c r="L1029">
        <f t="shared" si="165"/>
        <v>0</v>
      </c>
      <c r="M1029">
        <f t="shared" si="165"/>
        <v>5</v>
      </c>
    </row>
    <row r="1030" spans="1:13">
      <c r="A1030" t="str">
        <f t="shared" si="169"/>
        <v>35_39</v>
      </c>
      <c r="B1030">
        <f t="shared" si="166"/>
        <v>39</v>
      </c>
      <c r="C1030">
        <f t="shared" si="164"/>
        <v>35</v>
      </c>
      <c r="D1030">
        <f t="shared" si="167"/>
        <v>5</v>
      </c>
      <c r="E1030">
        <f t="shared" si="168"/>
        <v>5</v>
      </c>
      <c r="F1030">
        <f t="shared" si="165"/>
        <v>5</v>
      </c>
      <c r="G1030">
        <f t="shared" si="165"/>
        <v>0</v>
      </c>
      <c r="H1030">
        <f t="shared" si="165"/>
        <v>0</v>
      </c>
      <c r="I1030">
        <f t="shared" si="165"/>
        <v>5</v>
      </c>
      <c r="J1030">
        <f t="shared" si="165"/>
        <v>5</v>
      </c>
      <c r="K1030">
        <f t="shared" si="165"/>
        <v>5</v>
      </c>
      <c r="L1030">
        <f t="shared" si="165"/>
        <v>5</v>
      </c>
      <c r="M1030">
        <f t="shared" si="165"/>
        <v>0</v>
      </c>
    </row>
    <row r="1031" spans="1:13">
      <c r="A1031" t="str">
        <f t="shared" si="169"/>
        <v>35_40</v>
      </c>
      <c r="B1031">
        <f t="shared" si="166"/>
        <v>40</v>
      </c>
      <c r="C1031">
        <f t="shared" si="164"/>
        <v>35</v>
      </c>
      <c r="D1031">
        <f t="shared" si="167"/>
        <v>0</v>
      </c>
      <c r="E1031">
        <f t="shared" si="168"/>
        <v>5</v>
      </c>
      <c r="F1031">
        <f t="shared" si="165"/>
        <v>5</v>
      </c>
      <c r="G1031">
        <f t="shared" si="165"/>
        <v>5</v>
      </c>
      <c r="H1031">
        <f t="shared" si="165"/>
        <v>0</v>
      </c>
      <c r="I1031">
        <f t="shared" si="165"/>
        <v>0</v>
      </c>
      <c r="J1031">
        <f t="shared" si="165"/>
        <v>5</v>
      </c>
      <c r="K1031">
        <f t="shared" si="165"/>
        <v>5</v>
      </c>
      <c r="L1031">
        <f t="shared" si="165"/>
        <v>5</v>
      </c>
      <c r="M1031">
        <f t="shared" si="165"/>
        <v>5</v>
      </c>
    </row>
    <row r="1032" spans="1:13">
      <c r="A1032" t="str">
        <f t="shared" si="169"/>
        <v>35_41</v>
      </c>
      <c r="B1032">
        <f t="shared" si="166"/>
        <v>41</v>
      </c>
      <c r="C1032">
        <f t="shared" si="164"/>
        <v>35</v>
      </c>
      <c r="D1032">
        <f t="shared" si="167"/>
        <v>5</v>
      </c>
      <c r="E1032">
        <f t="shared" si="168"/>
        <v>0</v>
      </c>
      <c r="F1032">
        <f t="shared" si="165"/>
        <v>5</v>
      </c>
      <c r="G1032">
        <f t="shared" si="165"/>
        <v>5</v>
      </c>
      <c r="H1032">
        <f t="shared" si="165"/>
        <v>5</v>
      </c>
      <c r="I1032">
        <f t="shared" si="165"/>
        <v>0</v>
      </c>
      <c r="J1032">
        <f t="shared" si="165"/>
        <v>0</v>
      </c>
      <c r="K1032">
        <f t="shared" si="165"/>
        <v>5</v>
      </c>
      <c r="L1032">
        <f t="shared" si="165"/>
        <v>5</v>
      </c>
      <c r="M1032">
        <f t="shared" si="165"/>
        <v>5</v>
      </c>
    </row>
    <row r="1033" spans="1:13">
      <c r="A1033" t="str">
        <f t="shared" si="169"/>
        <v>35_42</v>
      </c>
      <c r="B1033">
        <f t="shared" si="166"/>
        <v>42</v>
      </c>
      <c r="C1033">
        <f t="shared" si="164"/>
        <v>35</v>
      </c>
      <c r="D1033">
        <f t="shared" si="167"/>
        <v>5</v>
      </c>
      <c r="E1033">
        <f t="shared" si="168"/>
        <v>5</v>
      </c>
      <c r="F1033">
        <f t="shared" si="165"/>
        <v>0</v>
      </c>
      <c r="G1033">
        <f t="shared" si="165"/>
        <v>5</v>
      </c>
      <c r="H1033">
        <f t="shared" si="165"/>
        <v>5</v>
      </c>
      <c r="I1033">
        <f t="shared" si="165"/>
        <v>5</v>
      </c>
      <c r="J1033">
        <f t="shared" si="165"/>
        <v>0</v>
      </c>
      <c r="K1033">
        <f t="shared" si="165"/>
        <v>0</v>
      </c>
      <c r="L1033">
        <f t="shared" si="165"/>
        <v>5</v>
      </c>
      <c r="M1033">
        <f t="shared" si="165"/>
        <v>5</v>
      </c>
    </row>
    <row r="1034" spans="1:13">
      <c r="A1034" t="str">
        <f t="shared" si="169"/>
        <v>35_43</v>
      </c>
      <c r="B1034">
        <f t="shared" si="166"/>
        <v>43</v>
      </c>
      <c r="C1034">
        <f t="shared" si="164"/>
        <v>35</v>
      </c>
      <c r="D1034">
        <f t="shared" si="167"/>
        <v>5</v>
      </c>
      <c r="E1034">
        <f t="shared" si="168"/>
        <v>5</v>
      </c>
      <c r="F1034">
        <f t="shared" si="165"/>
        <v>5</v>
      </c>
      <c r="G1034">
        <f t="shared" si="165"/>
        <v>0</v>
      </c>
      <c r="H1034">
        <f t="shared" si="165"/>
        <v>5</v>
      </c>
      <c r="I1034">
        <f t="shared" si="165"/>
        <v>5</v>
      </c>
      <c r="J1034">
        <f t="shared" si="165"/>
        <v>5</v>
      </c>
      <c r="K1034">
        <f t="shared" si="165"/>
        <v>0</v>
      </c>
      <c r="L1034">
        <f t="shared" si="165"/>
        <v>0</v>
      </c>
      <c r="M1034">
        <f t="shared" si="165"/>
        <v>5</v>
      </c>
    </row>
    <row r="1035" spans="1:13">
      <c r="A1035" t="str">
        <f t="shared" si="169"/>
        <v>35_44</v>
      </c>
      <c r="B1035">
        <f t="shared" si="166"/>
        <v>44</v>
      </c>
      <c r="C1035">
        <f t="shared" si="164"/>
        <v>35</v>
      </c>
      <c r="D1035">
        <f t="shared" si="167"/>
        <v>5</v>
      </c>
      <c r="E1035">
        <f t="shared" si="168"/>
        <v>5</v>
      </c>
      <c r="F1035">
        <f t="shared" si="165"/>
        <v>5</v>
      </c>
      <c r="G1035">
        <f t="shared" si="165"/>
        <v>5</v>
      </c>
      <c r="H1035">
        <f t="shared" si="165"/>
        <v>0</v>
      </c>
      <c r="I1035">
        <f t="shared" si="165"/>
        <v>5</v>
      </c>
      <c r="J1035">
        <f t="shared" si="165"/>
        <v>5</v>
      </c>
      <c r="K1035">
        <f t="shared" si="165"/>
        <v>5</v>
      </c>
      <c r="L1035">
        <f t="shared" si="165"/>
        <v>0</v>
      </c>
      <c r="M1035">
        <f t="shared" si="165"/>
        <v>0</v>
      </c>
    </row>
    <row r="1036" spans="1:13">
      <c r="A1036" t="str">
        <f t="shared" si="169"/>
        <v>35_45</v>
      </c>
      <c r="B1036">
        <f t="shared" si="166"/>
        <v>45</v>
      </c>
      <c r="C1036">
        <f t="shared" si="164"/>
        <v>35</v>
      </c>
      <c r="D1036">
        <f t="shared" si="167"/>
        <v>0</v>
      </c>
      <c r="E1036">
        <f t="shared" si="168"/>
        <v>5</v>
      </c>
      <c r="F1036">
        <f t="shared" si="165"/>
        <v>5</v>
      </c>
      <c r="G1036">
        <f t="shared" si="165"/>
        <v>5</v>
      </c>
      <c r="H1036">
        <f t="shared" si="165"/>
        <v>5</v>
      </c>
      <c r="I1036">
        <f t="shared" si="165"/>
        <v>0</v>
      </c>
      <c r="J1036">
        <f t="shared" si="165"/>
        <v>5</v>
      </c>
      <c r="K1036">
        <f t="shared" si="165"/>
        <v>5</v>
      </c>
      <c r="L1036">
        <f t="shared" si="165"/>
        <v>5</v>
      </c>
      <c r="M1036">
        <f t="shared" si="165"/>
        <v>0</v>
      </c>
    </row>
    <row r="1037" spans="1:13">
      <c r="A1037" t="str">
        <f t="shared" si="169"/>
        <v>35_46</v>
      </c>
      <c r="B1037">
        <f t="shared" si="166"/>
        <v>46</v>
      </c>
      <c r="C1037">
        <f t="shared" si="164"/>
        <v>35</v>
      </c>
      <c r="D1037">
        <f t="shared" si="167"/>
        <v>0</v>
      </c>
      <c r="E1037">
        <f t="shared" si="168"/>
        <v>0</v>
      </c>
      <c r="F1037">
        <f t="shared" si="165"/>
        <v>5</v>
      </c>
      <c r="G1037">
        <f t="shared" si="165"/>
        <v>5</v>
      </c>
      <c r="H1037">
        <f t="shared" si="165"/>
        <v>5</v>
      </c>
      <c r="I1037">
        <f t="shared" si="165"/>
        <v>5</v>
      </c>
      <c r="J1037">
        <f t="shared" si="165"/>
        <v>0</v>
      </c>
      <c r="K1037">
        <f t="shared" si="165"/>
        <v>5</v>
      </c>
      <c r="L1037">
        <f t="shared" si="165"/>
        <v>5</v>
      </c>
      <c r="M1037">
        <f t="shared" si="165"/>
        <v>5</v>
      </c>
    </row>
    <row r="1038" spans="1:13">
      <c r="A1038" t="str">
        <f t="shared" si="169"/>
        <v>35_47</v>
      </c>
      <c r="B1038">
        <f t="shared" si="166"/>
        <v>47</v>
      </c>
      <c r="C1038">
        <f t="shared" si="164"/>
        <v>35</v>
      </c>
      <c r="D1038">
        <f t="shared" si="167"/>
        <v>5</v>
      </c>
      <c r="E1038">
        <f t="shared" si="168"/>
        <v>0</v>
      </c>
      <c r="F1038">
        <f t="shared" si="165"/>
        <v>0</v>
      </c>
      <c r="G1038">
        <f t="shared" si="165"/>
        <v>5</v>
      </c>
      <c r="H1038">
        <f t="shared" si="165"/>
        <v>5</v>
      </c>
      <c r="I1038">
        <f t="shared" si="165"/>
        <v>5</v>
      </c>
      <c r="J1038">
        <f t="shared" si="165"/>
        <v>5</v>
      </c>
      <c r="K1038">
        <f t="shared" si="165"/>
        <v>0</v>
      </c>
      <c r="L1038">
        <f t="shared" si="165"/>
        <v>5</v>
      </c>
      <c r="M1038">
        <f t="shared" si="165"/>
        <v>5</v>
      </c>
    </row>
    <row r="1039" spans="1:13">
      <c r="A1039" t="str">
        <f t="shared" si="169"/>
        <v>35_48</v>
      </c>
      <c r="B1039">
        <f t="shared" si="166"/>
        <v>48</v>
      </c>
      <c r="C1039">
        <f t="shared" si="164"/>
        <v>35</v>
      </c>
      <c r="D1039">
        <f t="shared" si="167"/>
        <v>5</v>
      </c>
      <c r="E1039">
        <f t="shared" si="168"/>
        <v>5</v>
      </c>
      <c r="F1039">
        <f t="shared" si="165"/>
        <v>0</v>
      </c>
      <c r="G1039">
        <f t="shared" si="165"/>
        <v>0</v>
      </c>
      <c r="H1039">
        <f t="shared" si="165"/>
        <v>5</v>
      </c>
      <c r="I1039">
        <f t="shared" si="165"/>
        <v>5</v>
      </c>
      <c r="J1039">
        <f t="shared" si="165"/>
        <v>5</v>
      </c>
      <c r="K1039">
        <f t="shared" si="165"/>
        <v>5</v>
      </c>
      <c r="L1039">
        <f t="shared" si="165"/>
        <v>0</v>
      </c>
      <c r="M1039">
        <f t="shared" si="165"/>
        <v>5</v>
      </c>
    </row>
    <row r="1040" spans="1:13">
      <c r="A1040" t="str">
        <f t="shared" si="169"/>
        <v>35_49</v>
      </c>
      <c r="B1040">
        <f t="shared" si="166"/>
        <v>49</v>
      </c>
      <c r="C1040">
        <f t="shared" si="164"/>
        <v>35</v>
      </c>
      <c r="D1040">
        <f t="shared" si="167"/>
        <v>5</v>
      </c>
      <c r="E1040">
        <f t="shared" si="168"/>
        <v>5</v>
      </c>
      <c r="F1040">
        <f t="shared" si="165"/>
        <v>5</v>
      </c>
      <c r="G1040">
        <f t="shared" si="165"/>
        <v>0</v>
      </c>
      <c r="H1040">
        <f t="shared" si="165"/>
        <v>0</v>
      </c>
      <c r="I1040">
        <f t="shared" si="165"/>
        <v>5</v>
      </c>
      <c r="J1040">
        <f t="shared" si="165"/>
        <v>5</v>
      </c>
      <c r="K1040">
        <f t="shared" si="165"/>
        <v>5</v>
      </c>
      <c r="L1040">
        <f t="shared" si="165"/>
        <v>5</v>
      </c>
      <c r="M1040">
        <f t="shared" si="165"/>
        <v>0</v>
      </c>
    </row>
    <row r="1041" spans="1:13">
      <c r="A1041" t="str">
        <f t="shared" si="169"/>
        <v>35_50</v>
      </c>
      <c r="B1041">
        <f t="shared" si="166"/>
        <v>50</v>
      </c>
      <c r="C1041">
        <f t="shared" si="164"/>
        <v>35</v>
      </c>
      <c r="D1041">
        <f t="shared" si="167"/>
        <v>0</v>
      </c>
      <c r="E1041">
        <f t="shared" si="168"/>
        <v>5</v>
      </c>
      <c r="F1041">
        <f t="shared" si="165"/>
        <v>5</v>
      </c>
      <c r="G1041">
        <f t="shared" si="165"/>
        <v>5</v>
      </c>
      <c r="H1041">
        <f t="shared" si="165"/>
        <v>0</v>
      </c>
      <c r="I1041">
        <f t="shared" si="165"/>
        <v>0</v>
      </c>
      <c r="J1041">
        <f t="shared" si="165"/>
        <v>5</v>
      </c>
      <c r="K1041">
        <f t="shared" si="165"/>
        <v>5</v>
      </c>
      <c r="L1041">
        <f t="shared" si="165"/>
        <v>5</v>
      </c>
      <c r="M1041">
        <f t="shared" si="165"/>
        <v>5</v>
      </c>
    </row>
    <row r="1042" spans="1:13">
      <c r="A1042" t="str">
        <f t="shared" si="169"/>
        <v>35_51</v>
      </c>
      <c r="B1042">
        <f t="shared" si="166"/>
        <v>51</v>
      </c>
      <c r="C1042">
        <f t="shared" si="164"/>
        <v>35</v>
      </c>
      <c r="D1042">
        <f t="shared" si="167"/>
        <v>5</v>
      </c>
      <c r="E1042">
        <f t="shared" si="168"/>
        <v>0</v>
      </c>
      <c r="F1042">
        <f t="shared" si="165"/>
        <v>5</v>
      </c>
      <c r="G1042">
        <f t="shared" si="165"/>
        <v>5</v>
      </c>
      <c r="H1042">
        <f t="shared" si="165"/>
        <v>5</v>
      </c>
      <c r="I1042">
        <f t="shared" si="165"/>
        <v>0</v>
      </c>
      <c r="J1042">
        <f t="shared" si="165"/>
        <v>0</v>
      </c>
      <c r="K1042">
        <f t="shared" si="165"/>
        <v>5</v>
      </c>
      <c r="L1042">
        <f t="shared" si="165"/>
        <v>5</v>
      </c>
      <c r="M1042">
        <f t="shared" si="165"/>
        <v>5</v>
      </c>
    </row>
    <row r="1043" spans="1:13">
      <c r="A1043" t="str">
        <f t="shared" si="169"/>
        <v>35_52</v>
      </c>
      <c r="B1043">
        <f t="shared" si="166"/>
        <v>52</v>
      </c>
      <c r="C1043">
        <f t="shared" si="164"/>
        <v>35</v>
      </c>
      <c r="D1043">
        <f t="shared" si="167"/>
        <v>5</v>
      </c>
      <c r="E1043">
        <f t="shared" si="168"/>
        <v>5</v>
      </c>
      <c r="F1043">
        <f t="shared" si="165"/>
        <v>0</v>
      </c>
      <c r="G1043">
        <f t="shared" si="165"/>
        <v>5</v>
      </c>
      <c r="H1043">
        <f t="shared" si="165"/>
        <v>5</v>
      </c>
      <c r="I1043">
        <f t="shared" si="165"/>
        <v>5</v>
      </c>
      <c r="J1043">
        <f t="shared" si="165"/>
        <v>0</v>
      </c>
      <c r="K1043">
        <f t="shared" si="165"/>
        <v>0</v>
      </c>
      <c r="L1043">
        <f t="shared" si="165"/>
        <v>5</v>
      </c>
      <c r="M1043">
        <f t="shared" si="165"/>
        <v>5</v>
      </c>
    </row>
    <row r="1044" spans="1:13">
      <c r="A1044" t="str">
        <f t="shared" si="169"/>
        <v>35_53</v>
      </c>
      <c r="B1044">
        <f t="shared" si="166"/>
        <v>53</v>
      </c>
      <c r="C1044">
        <f t="shared" si="164"/>
        <v>35</v>
      </c>
      <c r="D1044">
        <f t="shared" si="167"/>
        <v>5</v>
      </c>
      <c r="E1044">
        <f t="shared" si="168"/>
        <v>5</v>
      </c>
      <c r="F1044">
        <f t="shared" si="165"/>
        <v>5</v>
      </c>
      <c r="G1044">
        <f t="shared" si="165"/>
        <v>0</v>
      </c>
      <c r="H1044">
        <f t="shared" si="165"/>
        <v>5</v>
      </c>
      <c r="I1044">
        <f t="shared" si="165"/>
        <v>5</v>
      </c>
      <c r="J1044">
        <f t="shared" si="165"/>
        <v>5</v>
      </c>
      <c r="K1044">
        <f t="shared" si="165"/>
        <v>0</v>
      </c>
      <c r="L1044">
        <f t="shared" si="165"/>
        <v>0</v>
      </c>
      <c r="M1044">
        <f t="shared" si="165"/>
        <v>5</v>
      </c>
    </row>
    <row r="1045" spans="1:13">
      <c r="A1045" t="str">
        <f t="shared" si="169"/>
        <v>35_54</v>
      </c>
      <c r="B1045">
        <f t="shared" si="166"/>
        <v>54</v>
      </c>
      <c r="C1045">
        <f t="shared" si="164"/>
        <v>35</v>
      </c>
      <c r="D1045">
        <f t="shared" si="167"/>
        <v>5</v>
      </c>
      <c r="E1045">
        <f t="shared" si="168"/>
        <v>5</v>
      </c>
      <c r="F1045">
        <f t="shared" si="165"/>
        <v>5</v>
      </c>
      <c r="G1045">
        <f t="shared" si="165"/>
        <v>5</v>
      </c>
      <c r="H1045">
        <f t="shared" si="165"/>
        <v>0</v>
      </c>
      <c r="I1045">
        <f t="shared" si="165"/>
        <v>5</v>
      </c>
      <c r="J1045">
        <f t="shared" si="165"/>
        <v>5</v>
      </c>
      <c r="K1045">
        <f t="shared" si="165"/>
        <v>5</v>
      </c>
      <c r="L1045">
        <f t="shared" si="165"/>
        <v>0</v>
      </c>
      <c r="M1045">
        <f t="shared" si="165"/>
        <v>0</v>
      </c>
    </row>
    <row r="1046" spans="1:13">
      <c r="A1046" t="str">
        <f t="shared" si="169"/>
        <v>35_55</v>
      </c>
      <c r="B1046">
        <f t="shared" si="166"/>
        <v>55</v>
      </c>
      <c r="C1046">
        <f t="shared" si="164"/>
        <v>35</v>
      </c>
      <c r="D1046">
        <f t="shared" si="167"/>
        <v>0</v>
      </c>
      <c r="E1046">
        <f t="shared" si="168"/>
        <v>5</v>
      </c>
      <c r="F1046">
        <f t="shared" si="165"/>
        <v>5</v>
      </c>
      <c r="G1046">
        <f t="shared" si="165"/>
        <v>5</v>
      </c>
      <c r="H1046">
        <f t="shared" si="165"/>
        <v>5</v>
      </c>
      <c r="I1046">
        <f t="shared" si="165"/>
        <v>0</v>
      </c>
      <c r="J1046">
        <f t="shared" si="165"/>
        <v>5</v>
      </c>
      <c r="K1046">
        <f t="shared" si="165"/>
        <v>5</v>
      </c>
      <c r="L1046">
        <f t="shared" si="165"/>
        <v>5</v>
      </c>
      <c r="M1046">
        <f t="shared" si="165"/>
        <v>0</v>
      </c>
    </row>
    <row r="1047" spans="1:13">
      <c r="A1047" t="str">
        <f t="shared" si="169"/>
        <v>35_56</v>
      </c>
      <c r="B1047">
        <f t="shared" si="166"/>
        <v>56</v>
      </c>
      <c r="C1047">
        <f t="shared" si="164"/>
        <v>35</v>
      </c>
      <c r="D1047">
        <f t="shared" si="167"/>
        <v>0</v>
      </c>
      <c r="E1047">
        <f t="shared" si="168"/>
        <v>0</v>
      </c>
      <c r="F1047">
        <f t="shared" si="165"/>
        <v>5</v>
      </c>
      <c r="G1047">
        <f t="shared" si="165"/>
        <v>5</v>
      </c>
      <c r="H1047">
        <f t="shared" si="165"/>
        <v>5</v>
      </c>
      <c r="I1047">
        <f t="shared" si="165"/>
        <v>5</v>
      </c>
      <c r="J1047">
        <f t="shared" si="165"/>
        <v>0</v>
      </c>
      <c r="K1047">
        <f t="shared" si="165"/>
        <v>5</v>
      </c>
      <c r="L1047">
        <f t="shared" si="165"/>
        <v>5</v>
      </c>
      <c r="M1047">
        <f t="shared" si="165"/>
        <v>5</v>
      </c>
    </row>
    <row r="1048" spans="1:13">
      <c r="A1048" t="str">
        <f t="shared" si="169"/>
        <v>35_57</v>
      </c>
      <c r="B1048">
        <f t="shared" si="166"/>
        <v>57</v>
      </c>
      <c r="C1048">
        <f t="shared" si="164"/>
        <v>35</v>
      </c>
      <c r="D1048">
        <f t="shared" si="167"/>
        <v>5</v>
      </c>
      <c r="E1048">
        <f t="shared" si="168"/>
        <v>0</v>
      </c>
      <c r="F1048">
        <f t="shared" si="165"/>
        <v>0</v>
      </c>
      <c r="G1048">
        <f t="shared" si="165"/>
        <v>5</v>
      </c>
      <c r="H1048">
        <f t="shared" si="165"/>
        <v>5</v>
      </c>
      <c r="I1048">
        <f t="shared" si="165"/>
        <v>5</v>
      </c>
      <c r="J1048">
        <f t="shared" si="165"/>
        <v>5</v>
      </c>
      <c r="K1048">
        <f t="shared" si="165"/>
        <v>0</v>
      </c>
      <c r="L1048">
        <f t="shared" si="165"/>
        <v>5</v>
      </c>
      <c r="M1048">
        <f t="shared" si="165"/>
        <v>5</v>
      </c>
    </row>
    <row r="1049" spans="1:13">
      <c r="A1049" t="str">
        <f t="shared" si="169"/>
        <v>35_58</v>
      </c>
      <c r="B1049">
        <f t="shared" si="166"/>
        <v>58</v>
      </c>
      <c r="C1049">
        <f t="shared" si="164"/>
        <v>35</v>
      </c>
      <c r="D1049">
        <f t="shared" si="167"/>
        <v>5</v>
      </c>
      <c r="E1049">
        <f t="shared" si="168"/>
        <v>5</v>
      </c>
      <c r="F1049">
        <f t="shared" si="165"/>
        <v>0</v>
      </c>
      <c r="G1049">
        <f t="shared" si="165"/>
        <v>0</v>
      </c>
      <c r="H1049">
        <f t="shared" si="165"/>
        <v>5</v>
      </c>
      <c r="I1049">
        <f t="shared" si="165"/>
        <v>5</v>
      </c>
      <c r="J1049">
        <f t="shared" si="165"/>
        <v>5</v>
      </c>
      <c r="K1049">
        <f t="shared" si="165"/>
        <v>5</v>
      </c>
      <c r="L1049">
        <f t="shared" si="165"/>
        <v>0</v>
      </c>
      <c r="M1049">
        <f t="shared" si="165"/>
        <v>5</v>
      </c>
    </row>
    <row r="1050" spans="1:13">
      <c r="A1050" t="str">
        <f t="shared" si="169"/>
        <v>35_59</v>
      </c>
      <c r="B1050">
        <f t="shared" si="166"/>
        <v>59</v>
      </c>
      <c r="C1050">
        <f t="shared" si="164"/>
        <v>35</v>
      </c>
      <c r="D1050">
        <f t="shared" si="167"/>
        <v>5</v>
      </c>
      <c r="E1050">
        <f t="shared" si="168"/>
        <v>5</v>
      </c>
      <c r="F1050">
        <f t="shared" si="165"/>
        <v>5</v>
      </c>
      <c r="G1050">
        <f t="shared" si="165"/>
        <v>0</v>
      </c>
      <c r="H1050">
        <f t="shared" si="165"/>
        <v>0</v>
      </c>
      <c r="I1050">
        <f t="shared" si="165"/>
        <v>5</v>
      </c>
      <c r="J1050">
        <f t="shared" si="165"/>
        <v>5</v>
      </c>
      <c r="K1050">
        <f t="shared" si="165"/>
        <v>5</v>
      </c>
      <c r="L1050">
        <f t="shared" si="165"/>
        <v>5</v>
      </c>
      <c r="M1050">
        <f t="shared" si="165"/>
        <v>0</v>
      </c>
    </row>
    <row r="1051" spans="1:13">
      <c r="A1051" t="str">
        <f t="shared" si="169"/>
        <v>35_60</v>
      </c>
      <c r="B1051">
        <f t="shared" si="166"/>
        <v>60</v>
      </c>
      <c r="C1051">
        <f t="shared" si="164"/>
        <v>35</v>
      </c>
      <c r="D1051">
        <f t="shared" si="167"/>
        <v>0</v>
      </c>
      <c r="E1051">
        <f t="shared" si="168"/>
        <v>5</v>
      </c>
      <c r="F1051">
        <f t="shared" si="165"/>
        <v>5</v>
      </c>
      <c r="G1051">
        <f t="shared" si="165"/>
        <v>5</v>
      </c>
      <c r="H1051">
        <f t="shared" si="165"/>
        <v>0</v>
      </c>
      <c r="I1051">
        <f t="shared" si="165"/>
        <v>0</v>
      </c>
      <c r="J1051">
        <f t="shared" si="165"/>
        <v>5</v>
      </c>
      <c r="K1051">
        <f t="shared" si="165"/>
        <v>5</v>
      </c>
      <c r="L1051">
        <f t="shared" si="165"/>
        <v>5</v>
      </c>
      <c r="M1051">
        <f t="shared" si="165"/>
        <v>5</v>
      </c>
    </row>
    <row r="1052" spans="1:13">
      <c r="A1052" t="str">
        <f t="shared" si="169"/>
        <v>30_31</v>
      </c>
      <c r="B1052">
        <v>31</v>
      </c>
      <c r="C1052">
        <f>SUM(D1052:M1052)</f>
        <v>30</v>
      </c>
      <c r="D1052">
        <v>5</v>
      </c>
      <c r="E1052">
        <v>0</v>
      </c>
      <c r="F1052">
        <v>5</v>
      </c>
      <c r="G1052">
        <v>5</v>
      </c>
      <c r="H1052">
        <v>0</v>
      </c>
      <c r="I1052">
        <v>5</v>
      </c>
      <c r="J1052">
        <v>0</v>
      </c>
      <c r="K1052">
        <v>5</v>
      </c>
      <c r="L1052">
        <v>0</v>
      </c>
      <c r="M1052">
        <v>5</v>
      </c>
    </row>
    <row r="1053" spans="1:13">
      <c r="A1053" t="str">
        <f t="shared" si="169"/>
        <v>30_32</v>
      </c>
      <c r="B1053">
        <f>B1052+1</f>
        <v>32</v>
      </c>
      <c r="C1053">
        <f t="shared" ref="C1053:C1081" si="170">SUM(D1053:M1053)</f>
        <v>30</v>
      </c>
      <c r="D1053">
        <f>M1052</f>
        <v>5</v>
      </c>
      <c r="E1053">
        <f>D1052</f>
        <v>5</v>
      </c>
      <c r="F1053">
        <f t="shared" ref="F1053:M1081" si="171">E1052</f>
        <v>0</v>
      </c>
      <c r="G1053">
        <f t="shared" si="171"/>
        <v>5</v>
      </c>
      <c r="H1053">
        <f t="shared" si="171"/>
        <v>5</v>
      </c>
      <c r="I1053">
        <f t="shared" si="171"/>
        <v>0</v>
      </c>
      <c r="J1053">
        <f t="shared" si="171"/>
        <v>5</v>
      </c>
      <c r="K1053">
        <f t="shared" si="171"/>
        <v>0</v>
      </c>
      <c r="L1053">
        <f t="shared" si="171"/>
        <v>5</v>
      </c>
      <c r="M1053">
        <f>L1052</f>
        <v>0</v>
      </c>
    </row>
    <row r="1054" spans="1:13">
      <c r="A1054" t="str">
        <f t="shared" si="169"/>
        <v>30_33</v>
      </c>
      <c r="B1054">
        <f t="shared" ref="B1054:B1081" si="172">B1053+1</f>
        <v>33</v>
      </c>
      <c r="C1054">
        <f t="shared" si="170"/>
        <v>30</v>
      </c>
      <c r="D1054">
        <f>M1053</f>
        <v>0</v>
      </c>
      <c r="E1054">
        <f>D1053</f>
        <v>5</v>
      </c>
      <c r="F1054">
        <f t="shared" si="171"/>
        <v>5</v>
      </c>
      <c r="G1054">
        <f t="shared" si="171"/>
        <v>0</v>
      </c>
      <c r="H1054">
        <f t="shared" si="171"/>
        <v>5</v>
      </c>
      <c r="I1054">
        <f t="shared" si="171"/>
        <v>5</v>
      </c>
      <c r="J1054">
        <f t="shared" si="171"/>
        <v>0</v>
      </c>
      <c r="K1054">
        <f t="shared" si="171"/>
        <v>5</v>
      </c>
      <c r="L1054">
        <f t="shared" si="171"/>
        <v>0</v>
      </c>
      <c r="M1054">
        <f>L1053</f>
        <v>5</v>
      </c>
    </row>
    <row r="1055" spans="1:13">
      <c r="A1055" t="str">
        <f t="shared" si="169"/>
        <v>30_34</v>
      </c>
      <c r="B1055">
        <f t="shared" si="172"/>
        <v>34</v>
      </c>
      <c r="C1055">
        <f t="shared" si="170"/>
        <v>30</v>
      </c>
      <c r="D1055">
        <f t="shared" ref="D1055:D1081" si="173">M1054</f>
        <v>5</v>
      </c>
      <c r="E1055">
        <f t="shared" ref="E1055:E1081" si="174">D1054</f>
        <v>0</v>
      </c>
      <c r="F1055">
        <f t="shared" si="171"/>
        <v>5</v>
      </c>
      <c r="G1055">
        <f t="shared" si="171"/>
        <v>5</v>
      </c>
      <c r="H1055">
        <f t="shared" si="171"/>
        <v>0</v>
      </c>
      <c r="I1055">
        <f t="shared" si="171"/>
        <v>5</v>
      </c>
      <c r="J1055">
        <f t="shared" si="171"/>
        <v>5</v>
      </c>
      <c r="K1055">
        <f t="shared" si="171"/>
        <v>0</v>
      </c>
      <c r="L1055">
        <f t="shared" si="171"/>
        <v>5</v>
      </c>
      <c r="M1055">
        <f t="shared" si="171"/>
        <v>0</v>
      </c>
    </row>
    <row r="1056" spans="1:13">
      <c r="A1056" t="str">
        <f t="shared" si="169"/>
        <v>30_35</v>
      </c>
      <c r="B1056">
        <f t="shared" si="172"/>
        <v>35</v>
      </c>
      <c r="C1056">
        <f t="shared" si="170"/>
        <v>30</v>
      </c>
      <c r="D1056">
        <f t="shared" si="173"/>
        <v>0</v>
      </c>
      <c r="E1056">
        <f t="shared" si="174"/>
        <v>5</v>
      </c>
      <c r="F1056">
        <f t="shared" si="171"/>
        <v>0</v>
      </c>
      <c r="G1056">
        <f t="shared" si="171"/>
        <v>5</v>
      </c>
      <c r="H1056">
        <f t="shared" si="171"/>
        <v>5</v>
      </c>
      <c r="I1056">
        <f t="shared" si="171"/>
        <v>0</v>
      </c>
      <c r="J1056">
        <f t="shared" si="171"/>
        <v>5</v>
      </c>
      <c r="K1056">
        <f t="shared" si="171"/>
        <v>5</v>
      </c>
      <c r="L1056">
        <f t="shared" si="171"/>
        <v>0</v>
      </c>
      <c r="M1056">
        <f t="shared" si="171"/>
        <v>5</v>
      </c>
    </row>
    <row r="1057" spans="1:13">
      <c r="A1057" t="str">
        <f t="shared" si="169"/>
        <v>30_36</v>
      </c>
      <c r="B1057">
        <f t="shared" si="172"/>
        <v>36</v>
      </c>
      <c r="C1057">
        <f t="shared" si="170"/>
        <v>30</v>
      </c>
      <c r="D1057">
        <f t="shared" si="173"/>
        <v>5</v>
      </c>
      <c r="E1057">
        <f t="shared" si="174"/>
        <v>0</v>
      </c>
      <c r="F1057">
        <f t="shared" si="171"/>
        <v>5</v>
      </c>
      <c r="G1057">
        <f t="shared" si="171"/>
        <v>0</v>
      </c>
      <c r="H1057">
        <f t="shared" si="171"/>
        <v>5</v>
      </c>
      <c r="I1057">
        <f t="shared" si="171"/>
        <v>5</v>
      </c>
      <c r="J1057">
        <f t="shared" si="171"/>
        <v>0</v>
      </c>
      <c r="K1057">
        <f t="shared" si="171"/>
        <v>5</v>
      </c>
      <c r="L1057">
        <f t="shared" si="171"/>
        <v>5</v>
      </c>
      <c r="M1057">
        <f t="shared" si="171"/>
        <v>0</v>
      </c>
    </row>
    <row r="1058" spans="1:13">
      <c r="A1058" t="str">
        <f t="shared" si="169"/>
        <v>30_37</v>
      </c>
      <c r="B1058">
        <f t="shared" si="172"/>
        <v>37</v>
      </c>
      <c r="C1058">
        <f t="shared" si="170"/>
        <v>30</v>
      </c>
      <c r="D1058">
        <f t="shared" si="173"/>
        <v>0</v>
      </c>
      <c r="E1058">
        <f t="shared" si="174"/>
        <v>5</v>
      </c>
      <c r="F1058">
        <f t="shared" si="171"/>
        <v>0</v>
      </c>
      <c r="G1058">
        <f t="shared" si="171"/>
        <v>5</v>
      </c>
      <c r="H1058">
        <f t="shared" si="171"/>
        <v>0</v>
      </c>
      <c r="I1058">
        <f t="shared" si="171"/>
        <v>5</v>
      </c>
      <c r="J1058">
        <f t="shared" si="171"/>
        <v>5</v>
      </c>
      <c r="K1058">
        <f t="shared" si="171"/>
        <v>0</v>
      </c>
      <c r="L1058">
        <f t="shared" si="171"/>
        <v>5</v>
      </c>
      <c r="M1058">
        <f t="shared" si="171"/>
        <v>5</v>
      </c>
    </row>
    <row r="1059" spans="1:13">
      <c r="A1059" t="str">
        <f t="shared" si="169"/>
        <v>30_38</v>
      </c>
      <c r="B1059">
        <f t="shared" si="172"/>
        <v>38</v>
      </c>
      <c r="C1059">
        <f t="shared" si="170"/>
        <v>30</v>
      </c>
      <c r="D1059">
        <f t="shared" si="173"/>
        <v>5</v>
      </c>
      <c r="E1059">
        <f t="shared" si="174"/>
        <v>0</v>
      </c>
      <c r="F1059">
        <f t="shared" si="171"/>
        <v>5</v>
      </c>
      <c r="G1059">
        <f t="shared" si="171"/>
        <v>0</v>
      </c>
      <c r="H1059">
        <f t="shared" si="171"/>
        <v>5</v>
      </c>
      <c r="I1059">
        <f t="shared" si="171"/>
        <v>0</v>
      </c>
      <c r="J1059">
        <f t="shared" si="171"/>
        <v>5</v>
      </c>
      <c r="K1059">
        <f t="shared" si="171"/>
        <v>5</v>
      </c>
      <c r="L1059">
        <f t="shared" si="171"/>
        <v>0</v>
      </c>
      <c r="M1059">
        <f t="shared" si="171"/>
        <v>5</v>
      </c>
    </row>
    <row r="1060" spans="1:13">
      <c r="A1060" t="str">
        <f t="shared" si="169"/>
        <v>30_39</v>
      </c>
      <c r="B1060">
        <f t="shared" si="172"/>
        <v>39</v>
      </c>
      <c r="C1060">
        <f t="shared" si="170"/>
        <v>30</v>
      </c>
      <c r="D1060">
        <f t="shared" si="173"/>
        <v>5</v>
      </c>
      <c r="E1060">
        <f t="shared" si="174"/>
        <v>5</v>
      </c>
      <c r="F1060">
        <f t="shared" si="171"/>
        <v>0</v>
      </c>
      <c r="G1060">
        <f t="shared" si="171"/>
        <v>5</v>
      </c>
      <c r="H1060">
        <f t="shared" si="171"/>
        <v>0</v>
      </c>
      <c r="I1060">
        <f t="shared" si="171"/>
        <v>5</v>
      </c>
      <c r="J1060">
        <f t="shared" si="171"/>
        <v>0</v>
      </c>
      <c r="K1060">
        <f t="shared" si="171"/>
        <v>5</v>
      </c>
      <c r="L1060">
        <f t="shared" si="171"/>
        <v>5</v>
      </c>
      <c r="M1060">
        <f t="shared" si="171"/>
        <v>0</v>
      </c>
    </row>
    <row r="1061" spans="1:13">
      <c r="A1061" t="str">
        <f t="shared" si="169"/>
        <v>30_40</v>
      </c>
      <c r="B1061">
        <f t="shared" si="172"/>
        <v>40</v>
      </c>
      <c r="C1061">
        <f t="shared" si="170"/>
        <v>30</v>
      </c>
      <c r="D1061">
        <f t="shared" si="173"/>
        <v>0</v>
      </c>
      <c r="E1061">
        <f t="shared" si="174"/>
        <v>5</v>
      </c>
      <c r="F1061">
        <f t="shared" si="171"/>
        <v>5</v>
      </c>
      <c r="G1061">
        <f t="shared" si="171"/>
        <v>0</v>
      </c>
      <c r="H1061">
        <f t="shared" si="171"/>
        <v>5</v>
      </c>
      <c r="I1061">
        <f t="shared" si="171"/>
        <v>0</v>
      </c>
      <c r="J1061">
        <f t="shared" si="171"/>
        <v>5</v>
      </c>
      <c r="K1061">
        <f t="shared" si="171"/>
        <v>0</v>
      </c>
      <c r="L1061">
        <f t="shared" si="171"/>
        <v>5</v>
      </c>
      <c r="M1061">
        <f t="shared" si="171"/>
        <v>5</v>
      </c>
    </row>
    <row r="1062" spans="1:13">
      <c r="A1062" t="str">
        <f t="shared" si="169"/>
        <v>30_41</v>
      </c>
      <c r="B1062">
        <f t="shared" si="172"/>
        <v>41</v>
      </c>
      <c r="C1062">
        <f t="shared" si="170"/>
        <v>30</v>
      </c>
      <c r="D1062">
        <f t="shared" si="173"/>
        <v>5</v>
      </c>
      <c r="E1062">
        <f t="shared" si="174"/>
        <v>0</v>
      </c>
      <c r="F1062">
        <f t="shared" si="171"/>
        <v>5</v>
      </c>
      <c r="G1062">
        <f t="shared" si="171"/>
        <v>5</v>
      </c>
      <c r="H1062">
        <f t="shared" si="171"/>
        <v>0</v>
      </c>
      <c r="I1062">
        <f t="shared" si="171"/>
        <v>5</v>
      </c>
      <c r="J1062">
        <f t="shared" si="171"/>
        <v>0</v>
      </c>
      <c r="K1062">
        <f t="shared" si="171"/>
        <v>5</v>
      </c>
      <c r="L1062">
        <f t="shared" si="171"/>
        <v>0</v>
      </c>
      <c r="M1062">
        <f t="shared" si="171"/>
        <v>5</v>
      </c>
    </row>
    <row r="1063" spans="1:13">
      <c r="A1063" t="str">
        <f t="shared" si="169"/>
        <v>30_42</v>
      </c>
      <c r="B1063">
        <f t="shared" si="172"/>
        <v>42</v>
      </c>
      <c r="C1063">
        <f t="shared" si="170"/>
        <v>30</v>
      </c>
      <c r="D1063">
        <f t="shared" si="173"/>
        <v>5</v>
      </c>
      <c r="E1063">
        <f t="shared" si="174"/>
        <v>5</v>
      </c>
      <c r="F1063">
        <f t="shared" si="171"/>
        <v>0</v>
      </c>
      <c r="G1063">
        <f t="shared" si="171"/>
        <v>5</v>
      </c>
      <c r="H1063">
        <f t="shared" si="171"/>
        <v>5</v>
      </c>
      <c r="I1063">
        <f t="shared" si="171"/>
        <v>0</v>
      </c>
      <c r="J1063">
        <f t="shared" si="171"/>
        <v>5</v>
      </c>
      <c r="K1063">
        <f t="shared" si="171"/>
        <v>0</v>
      </c>
      <c r="L1063">
        <f t="shared" si="171"/>
        <v>5</v>
      </c>
      <c r="M1063">
        <f t="shared" si="171"/>
        <v>0</v>
      </c>
    </row>
    <row r="1064" spans="1:13">
      <c r="A1064" t="str">
        <f t="shared" si="169"/>
        <v>30_43</v>
      </c>
      <c r="B1064">
        <f t="shared" si="172"/>
        <v>43</v>
      </c>
      <c r="C1064">
        <f t="shared" si="170"/>
        <v>30</v>
      </c>
      <c r="D1064">
        <f t="shared" si="173"/>
        <v>0</v>
      </c>
      <c r="E1064">
        <f t="shared" si="174"/>
        <v>5</v>
      </c>
      <c r="F1064">
        <f t="shared" si="171"/>
        <v>5</v>
      </c>
      <c r="G1064">
        <f t="shared" si="171"/>
        <v>0</v>
      </c>
      <c r="H1064">
        <f t="shared" si="171"/>
        <v>5</v>
      </c>
      <c r="I1064">
        <f t="shared" si="171"/>
        <v>5</v>
      </c>
      <c r="J1064">
        <f t="shared" si="171"/>
        <v>0</v>
      </c>
      <c r="K1064">
        <f t="shared" si="171"/>
        <v>5</v>
      </c>
      <c r="L1064">
        <f t="shared" si="171"/>
        <v>0</v>
      </c>
      <c r="M1064">
        <f t="shared" si="171"/>
        <v>5</v>
      </c>
    </row>
    <row r="1065" spans="1:13">
      <c r="A1065" t="str">
        <f t="shared" si="169"/>
        <v>30_44</v>
      </c>
      <c r="B1065">
        <f t="shared" si="172"/>
        <v>44</v>
      </c>
      <c r="C1065">
        <f t="shared" si="170"/>
        <v>30</v>
      </c>
      <c r="D1065">
        <f t="shared" si="173"/>
        <v>5</v>
      </c>
      <c r="E1065">
        <f t="shared" si="174"/>
        <v>0</v>
      </c>
      <c r="F1065">
        <f t="shared" si="171"/>
        <v>5</v>
      </c>
      <c r="G1065">
        <f t="shared" si="171"/>
        <v>5</v>
      </c>
      <c r="H1065">
        <f t="shared" si="171"/>
        <v>0</v>
      </c>
      <c r="I1065">
        <f t="shared" si="171"/>
        <v>5</v>
      </c>
      <c r="J1065">
        <f t="shared" si="171"/>
        <v>5</v>
      </c>
      <c r="K1065">
        <f t="shared" si="171"/>
        <v>0</v>
      </c>
      <c r="L1065">
        <f t="shared" si="171"/>
        <v>5</v>
      </c>
      <c r="M1065">
        <f t="shared" si="171"/>
        <v>0</v>
      </c>
    </row>
    <row r="1066" spans="1:13">
      <c r="A1066" t="str">
        <f t="shared" si="169"/>
        <v>30_45</v>
      </c>
      <c r="B1066">
        <f t="shared" si="172"/>
        <v>45</v>
      </c>
      <c r="C1066">
        <f t="shared" si="170"/>
        <v>30</v>
      </c>
      <c r="D1066">
        <f t="shared" si="173"/>
        <v>0</v>
      </c>
      <c r="E1066">
        <f t="shared" si="174"/>
        <v>5</v>
      </c>
      <c r="F1066">
        <f t="shared" si="171"/>
        <v>0</v>
      </c>
      <c r="G1066">
        <f t="shared" si="171"/>
        <v>5</v>
      </c>
      <c r="H1066">
        <f t="shared" si="171"/>
        <v>5</v>
      </c>
      <c r="I1066">
        <f t="shared" si="171"/>
        <v>0</v>
      </c>
      <c r="J1066">
        <f t="shared" si="171"/>
        <v>5</v>
      </c>
      <c r="K1066">
        <f t="shared" si="171"/>
        <v>5</v>
      </c>
      <c r="L1066">
        <f t="shared" si="171"/>
        <v>0</v>
      </c>
      <c r="M1066">
        <f t="shared" si="171"/>
        <v>5</v>
      </c>
    </row>
    <row r="1067" spans="1:13">
      <c r="A1067" t="str">
        <f t="shared" si="169"/>
        <v>30_46</v>
      </c>
      <c r="B1067">
        <f t="shared" si="172"/>
        <v>46</v>
      </c>
      <c r="C1067">
        <f t="shared" si="170"/>
        <v>30</v>
      </c>
      <c r="D1067">
        <f t="shared" si="173"/>
        <v>5</v>
      </c>
      <c r="E1067">
        <f t="shared" si="174"/>
        <v>0</v>
      </c>
      <c r="F1067">
        <f t="shared" si="171"/>
        <v>5</v>
      </c>
      <c r="G1067">
        <f t="shared" si="171"/>
        <v>0</v>
      </c>
      <c r="H1067">
        <f t="shared" si="171"/>
        <v>5</v>
      </c>
      <c r="I1067">
        <f t="shared" si="171"/>
        <v>5</v>
      </c>
      <c r="J1067">
        <f t="shared" si="171"/>
        <v>0</v>
      </c>
      <c r="K1067">
        <f t="shared" si="171"/>
        <v>5</v>
      </c>
      <c r="L1067">
        <f t="shared" si="171"/>
        <v>5</v>
      </c>
      <c r="M1067">
        <f t="shared" si="171"/>
        <v>0</v>
      </c>
    </row>
    <row r="1068" spans="1:13">
      <c r="A1068" t="str">
        <f t="shared" si="169"/>
        <v>30_47</v>
      </c>
      <c r="B1068">
        <f t="shared" si="172"/>
        <v>47</v>
      </c>
      <c r="C1068">
        <f t="shared" si="170"/>
        <v>30</v>
      </c>
      <c r="D1068">
        <f t="shared" si="173"/>
        <v>0</v>
      </c>
      <c r="E1068">
        <f t="shared" si="174"/>
        <v>5</v>
      </c>
      <c r="F1068">
        <f t="shared" si="171"/>
        <v>0</v>
      </c>
      <c r="G1068">
        <f t="shared" si="171"/>
        <v>5</v>
      </c>
      <c r="H1068">
        <f t="shared" si="171"/>
        <v>0</v>
      </c>
      <c r="I1068">
        <f t="shared" si="171"/>
        <v>5</v>
      </c>
      <c r="J1068">
        <f t="shared" si="171"/>
        <v>5</v>
      </c>
      <c r="K1068">
        <f t="shared" si="171"/>
        <v>0</v>
      </c>
      <c r="L1068">
        <f t="shared" si="171"/>
        <v>5</v>
      </c>
      <c r="M1068">
        <f t="shared" si="171"/>
        <v>5</v>
      </c>
    </row>
    <row r="1069" spans="1:13">
      <c r="A1069" t="str">
        <f t="shared" si="169"/>
        <v>30_48</v>
      </c>
      <c r="B1069">
        <f t="shared" si="172"/>
        <v>48</v>
      </c>
      <c r="C1069">
        <f t="shared" si="170"/>
        <v>30</v>
      </c>
      <c r="D1069">
        <f t="shared" si="173"/>
        <v>5</v>
      </c>
      <c r="E1069">
        <f t="shared" si="174"/>
        <v>0</v>
      </c>
      <c r="F1069">
        <f t="shared" si="171"/>
        <v>5</v>
      </c>
      <c r="G1069">
        <f t="shared" si="171"/>
        <v>0</v>
      </c>
      <c r="H1069">
        <f t="shared" si="171"/>
        <v>5</v>
      </c>
      <c r="I1069">
        <f t="shared" si="171"/>
        <v>0</v>
      </c>
      <c r="J1069">
        <f t="shared" si="171"/>
        <v>5</v>
      </c>
      <c r="K1069">
        <f t="shared" si="171"/>
        <v>5</v>
      </c>
      <c r="L1069">
        <f t="shared" si="171"/>
        <v>0</v>
      </c>
      <c r="M1069">
        <f t="shared" si="171"/>
        <v>5</v>
      </c>
    </row>
    <row r="1070" spans="1:13">
      <c r="A1070" t="str">
        <f t="shared" si="169"/>
        <v>30_49</v>
      </c>
      <c r="B1070">
        <f t="shared" si="172"/>
        <v>49</v>
      </c>
      <c r="C1070">
        <f t="shared" si="170"/>
        <v>30</v>
      </c>
      <c r="D1070">
        <f t="shared" si="173"/>
        <v>5</v>
      </c>
      <c r="E1070">
        <f t="shared" si="174"/>
        <v>5</v>
      </c>
      <c r="F1070">
        <f t="shared" si="171"/>
        <v>0</v>
      </c>
      <c r="G1070">
        <f t="shared" si="171"/>
        <v>5</v>
      </c>
      <c r="H1070">
        <f t="shared" si="171"/>
        <v>0</v>
      </c>
      <c r="I1070">
        <f t="shared" si="171"/>
        <v>5</v>
      </c>
      <c r="J1070">
        <f t="shared" si="171"/>
        <v>0</v>
      </c>
      <c r="K1070">
        <f t="shared" si="171"/>
        <v>5</v>
      </c>
      <c r="L1070">
        <f t="shared" si="171"/>
        <v>5</v>
      </c>
      <c r="M1070">
        <f t="shared" si="171"/>
        <v>0</v>
      </c>
    </row>
    <row r="1071" spans="1:13">
      <c r="A1071" t="str">
        <f t="shared" si="169"/>
        <v>30_50</v>
      </c>
      <c r="B1071">
        <f t="shared" si="172"/>
        <v>50</v>
      </c>
      <c r="C1071">
        <f t="shared" si="170"/>
        <v>30</v>
      </c>
      <c r="D1071">
        <f t="shared" si="173"/>
        <v>0</v>
      </c>
      <c r="E1071">
        <f t="shared" si="174"/>
        <v>5</v>
      </c>
      <c r="F1071">
        <f t="shared" si="171"/>
        <v>5</v>
      </c>
      <c r="G1071">
        <f t="shared" si="171"/>
        <v>0</v>
      </c>
      <c r="H1071">
        <f t="shared" si="171"/>
        <v>5</v>
      </c>
      <c r="I1071">
        <f t="shared" si="171"/>
        <v>0</v>
      </c>
      <c r="J1071">
        <f t="shared" si="171"/>
        <v>5</v>
      </c>
      <c r="K1071">
        <f t="shared" si="171"/>
        <v>0</v>
      </c>
      <c r="L1071">
        <f t="shared" si="171"/>
        <v>5</v>
      </c>
      <c r="M1071">
        <f t="shared" si="171"/>
        <v>5</v>
      </c>
    </row>
    <row r="1072" spans="1:13">
      <c r="A1072" t="str">
        <f t="shared" si="169"/>
        <v>30_51</v>
      </c>
      <c r="B1072">
        <f t="shared" si="172"/>
        <v>51</v>
      </c>
      <c r="C1072">
        <f t="shared" si="170"/>
        <v>30</v>
      </c>
      <c r="D1072">
        <f t="shared" si="173"/>
        <v>5</v>
      </c>
      <c r="E1072">
        <f t="shared" si="174"/>
        <v>0</v>
      </c>
      <c r="F1072">
        <f t="shared" si="171"/>
        <v>5</v>
      </c>
      <c r="G1072">
        <f t="shared" si="171"/>
        <v>5</v>
      </c>
      <c r="H1072">
        <f t="shared" si="171"/>
        <v>0</v>
      </c>
      <c r="I1072">
        <f t="shared" si="171"/>
        <v>5</v>
      </c>
      <c r="J1072">
        <f t="shared" si="171"/>
        <v>0</v>
      </c>
      <c r="K1072">
        <f t="shared" si="171"/>
        <v>5</v>
      </c>
      <c r="L1072">
        <f t="shared" si="171"/>
        <v>0</v>
      </c>
      <c r="M1072">
        <f t="shared" si="171"/>
        <v>5</v>
      </c>
    </row>
    <row r="1073" spans="1:13">
      <c r="A1073" t="str">
        <f t="shared" si="169"/>
        <v>30_52</v>
      </c>
      <c r="B1073">
        <f t="shared" si="172"/>
        <v>52</v>
      </c>
      <c r="C1073">
        <f t="shared" si="170"/>
        <v>30</v>
      </c>
      <c r="D1073">
        <f t="shared" si="173"/>
        <v>5</v>
      </c>
      <c r="E1073">
        <f t="shared" si="174"/>
        <v>5</v>
      </c>
      <c r="F1073">
        <f t="shared" si="171"/>
        <v>0</v>
      </c>
      <c r="G1073">
        <f t="shared" si="171"/>
        <v>5</v>
      </c>
      <c r="H1073">
        <f t="shared" si="171"/>
        <v>5</v>
      </c>
      <c r="I1073">
        <f t="shared" si="171"/>
        <v>0</v>
      </c>
      <c r="J1073">
        <f t="shared" si="171"/>
        <v>5</v>
      </c>
      <c r="K1073">
        <f t="shared" si="171"/>
        <v>0</v>
      </c>
      <c r="L1073">
        <f t="shared" si="171"/>
        <v>5</v>
      </c>
      <c r="M1073">
        <f t="shared" si="171"/>
        <v>0</v>
      </c>
    </row>
    <row r="1074" spans="1:13">
      <c r="A1074" t="str">
        <f t="shared" si="169"/>
        <v>30_53</v>
      </c>
      <c r="B1074">
        <f t="shared" si="172"/>
        <v>53</v>
      </c>
      <c r="C1074">
        <f t="shared" si="170"/>
        <v>30</v>
      </c>
      <c r="D1074">
        <f t="shared" si="173"/>
        <v>0</v>
      </c>
      <c r="E1074">
        <f t="shared" si="174"/>
        <v>5</v>
      </c>
      <c r="F1074">
        <f t="shared" si="171"/>
        <v>5</v>
      </c>
      <c r="G1074">
        <f t="shared" si="171"/>
        <v>0</v>
      </c>
      <c r="H1074">
        <f t="shared" si="171"/>
        <v>5</v>
      </c>
      <c r="I1074">
        <f t="shared" si="171"/>
        <v>5</v>
      </c>
      <c r="J1074">
        <f t="shared" si="171"/>
        <v>0</v>
      </c>
      <c r="K1074">
        <f t="shared" si="171"/>
        <v>5</v>
      </c>
      <c r="L1074">
        <f t="shared" si="171"/>
        <v>0</v>
      </c>
      <c r="M1074">
        <f t="shared" si="171"/>
        <v>5</v>
      </c>
    </row>
    <row r="1075" spans="1:13">
      <c r="A1075" t="str">
        <f t="shared" si="169"/>
        <v>30_54</v>
      </c>
      <c r="B1075">
        <f t="shared" si="172"/>
        <v>54</v>
      </c>
      <c r="C1075">
        <f t="shared" si="170"/>
        <v>30</v>
      </c>
      <c r="D1075">
        <f t="shared" si="173"/>
        <v>5</v>
      </c>
      <c r="E1075">
        <f t="shared" si="174"/>
        <v>0</v>
      </c>
      <c r="F1075">
        <f t="shared" si="171"/>
        <v>5</v>
      </c>
      <c r="G1075">
        <f t="shared" si="171"/>
        <v>5</v>
      </c>
      <c r="H1075">
        <f t="shared" si="171"/>
        <v>0</v>
      </c>
      <c r="I1075">
        <f t="shared" si="171"/>
        <v>5</v>
      </c>
      <c r="J1075">
        <f t="shared" si="171"/>
        <v>5</v>
      </c>
      <c r="K1075">
        <f t="shared" si="171"/>
        <v>0</v>
      </c>
      <c r="L1075">
        <f t="shared" si="171"/>
        <v>5</v>
      </c>
      <c r="M1075">
        <f t="shared" si="171"/>
        <v>0</v>
      </c>
    </row>
    <row r="1076" spans="1:13">
      <c r="A1076" t="str">
        <f t="shared" si="169"/>
        <v>30_55</v>
      </c>
      <c r="B1076">
        <f t="shared" si="172"/>
        <v>55</v>
      </c>
      <c r="C1076">
        <f t="shared" si="170"/>
        <v>30</v>
      </c>
      <c r="D1076">
        <f t="shared" si="173"/>
        <v>0</v>
      </c>
      <c r="E1076">
        <f t="shared" si="174"/>
        <v>5</v>
      </c>
      <c r="F1076">
        <f t="shared" si="171"/>
        <v>0</v>
      </c>
      <c r="G1076">
        <f t="shared" si="171"/>
        <v>5</v>
      </c>
      <c r="H1076">
        <f t="shared" si="171"/>
        <v>5</v>
      </c>
      <c r="I1076">
        <f t="shared" si="171"/>
        <v>0</v>
      </c>
      <c r="J1076">
        <f t="shared" si="171"/>
        <v>5</v>
      </c>
      <c r="K1076">
        <f t="shared" si="171"/>
        <v>5</v>
      </c>
      <c r="L1076">
        <f t="shared" si="171"/>
        <v>0</v>
      </c>
      <c r="M1076">
        <f t="shared" si="171"/>
        <v>5</v>
      </c>
    </row>
    <row r="1077" spans="1:13">
      <c r="A1077" t="str">
        <f t="shared" si="169"/>
        <v>30_56</v>
      </c>
      <c r="B1077">
        <f t="shared" si="172"/>
        <v>56</v>
      </c>
      <c r="C1077">
        <f t="shared" si="170"/>
        <v>30</v>
      </c>
      <c r="D1077">
        <f t="shared" si="173"/>
        <v>5</v>
      </c>
      <c r="E1077">
        <f t="shared" si="174"/>
        <v>0</v>
      </c>
      <c r="F1077">
        <f t="shared" si="171"/>
        <v>5</v>
      </c>
      <c r="G1077">
        <f t="shared" si="171"/>
        <v>0</v>
      </c>
      <c r="H1077">
        <f t="shared" si="171"/>
        <v>5</v>
      </c>
      <c r="I1077">
        <f t="shared" si="171"/>
        <v>5</v>
      </c>
      <c r="J1077">
        <f t="shared" si="171"/>
        <v>0</v>
      </c>
      <c r="K1077">
        <f t="shared" si="171"/>
        <v>5</v>
      </c>
      <c r="L1077">
        <f t="shared" si="171"/>
        <v>5</v>
      </c>
      <c r="M1077">
        <f t="shared" si="171"/>
        <v>0</v>
      </c>
    </row>
    <row r="1078" spans="1:13">
      <c r="A1078" t="str">
        <f t="shared" si="169"/>
        <v>30_57</v>
      </c>
      <c r="B1078">
        <f t="shared" si="172"/>
        <v>57</v>
      </c>
      <c r="C1078">
        <f t="shared" si="170"/>
        <v>30</v>
      </c>
      <c r="D1078">
        <f t="shared" si="173"/>
        <v>0</v>
      </c>
      <c r="E1078">
        <f t="shared" si="174"/>
        <v>5</v>
      </c>
      <c r="F1078">
        <f t="shared" si="171"/>
        <v>0</v>
      </c>
      <c r="G1078">
        <f t="shared" si="171"/>
        <v>5</v>
      </c>
      <c r="H1078">
        <f t="shared" si="171"/>
        <v>0</v>
      </c>
      <c r="I1078">
        <f t="shared" si="171"/>
        <v>5</v>
      </c>
      <c r="J1078">
        <f t="shared" si="171"/>
        <v>5</v>
      </c>
      <c r="K1078">
        <f t="shared" si="171"/>
        <v>0</v>
      </c>
      <c r="L1078">
        <f t="shared" si="171"/>
        <v>5</v>
      </c>
      <c r="M1078">
        <f t="shared" si="171"/>
        <v>5</v>
      </c>
    </row>
    <row r="1079" spans="1:13">
      <c r="A1079" t="str">
        <f t="shared" si="169"/>
        <v>30_58</v>
      </c>
      <c r="B1079">
        <f t="shared" si="172"/>
        <v>58</v>
      </c>
      <c r="C1079">
        <f t="shared" si="170"/>
        <v>30</v>
      </c>
      <c r="D1079">
        <f t="shared" si="173"/>
        <v>5</v>
      </c>
      <c r="E1079">
        <f t="shared" si="174"/>
        <v>0</v>
      </c>
      <c r="F1079">
        <f t="shared" si="171"/>
        <v>5</v>
      </c>
      <c r="G1079">
        <f t="shared" si="171"/>
        <v>0</v>
      </c>
      <c r="H1079">
        <f t="shared" si="171"/>
        <v>5</v>
      </c>
      <c r="I1079">
        <f t="shared" si="171"/>
        <v>0</v>
      </c>
      <c r="J1079">
        <f t="shared" si="171"/>
        <v>5</v>
      </c>
      <c r="K1079">
        <f t="shared" si="171"/>
        <v>5</v>
      </c>
      <c r="L1079">
        <f t="shared" si="171"/>
        <v>0</v>
      </c>
      <c r="M1079">
        <f t="shared" si="171"/>
        <v>5</v>
      </c>
    </row>
    <row r="1080" spans="1:13">
      <c r="A1080" t="str">
        <f t="shared" si="169"/>
        <v>30_59</v>
      </c>
      <c r="B1080">
        <f t="shared" si="172"/>
        <v>59</v>
      </c>
      <c r="C1080">
        <f t="shared" si="170"/>
        <v>30</v>
      </c>
      <c r="D1080">
        <f t="shared" si="173"/>
        <v>5</v>
      </c>
      <c r="E1080">
        <f t="shared" si="174"/>
        <v>5</v>
      </c>
      <c r="F1080">
        <f t="shared" si="171"/>
        <v>0</v>
      </c>
      <c r="G1080">
        <f t="shared" si="171"/>
        <v>5</v>
      </c>
      <c r="H1080">
        <f t="shared" si="171"/>
        <v>0</v>
      </c>
      <c r="I1080">
        <f t="shared" si="171"/>
        <v>5</v>
      </c>
      <c r="J1080">
        <f t="shared" si="171"/>
        <v>0</v>
      </c>
      <c r="K1080">
        <f t="shared" si="171"/>
        <v>5</v>
      </c>
      <c r="L1080">
        <f t="shared" si="171"/>
        <v>5</v>
      </c>
      <c r="M1080">
        <f t="shared" si="171"/>
        <v>0</v>
      </c>
    </row>
    <row r="1081" spans="1:13">
      <c r="A1081" t="str">
        <f t="shared" si="169"/>
        <v>30_60</v>
      </c>
      <c r="B1081">
        <f t="shared" si="172"/>
        <v>60</v>
      </c>
      <c r="C1081">
        <f t="shared" si="170"/>
        <v>30</v>
      </c>
      <c r="D1081">
        <f t="shared" si="173"/>
        <v>0</v>
      </c>
      <c r="E1081">
        <f t="shared" si="174"/>
        <v>5</v>
      </c>
      <c r="F1081">
        <f t="shared" si="171"/>
        <v>5</v>
      </c>
      <c r="G1081">
        <f t="shared" si="171"/>
        <v>0</v>
      </c>
      <c r="H1081">
        <f t="shared" si="171"/>
        <v>5</v>
      </c>
      <c r="I1081">
        <f t="shared" si="171"/>
        <v>0</v>
      </c>
      <c r="J1081">
        <f t="shared" si="171"/>
        <v>5</v>
      </c>
      <c r="K1081">
        <f t="shared" si="171"/>
        <v>0</v>
      </c>
      <c r="L1081">
        <f t="shared" si="171"/>
        <v>5</v>
      </c>
      <c r="M1081">
        <f t="shared" si="171"/>
        <v>5</v>
      </c>
    </row>
    <row r="1082" spans="1:13">
      <c r="A1082" t="str">
        <f t="shared" si="169"/>
        <v>25_31</v>
      </c>
      <c r="B1082">
        <v>31</v>
      </c>
      <c r="C1082">
        <f>SUM(D1082:M1082)</f>
        <v>25</v>
      </c>
      <c r="D1082">
        <v>0</v>
      </c>
      <c r="E1082">
        <v>0</v>
      </c>
      <c r="F1082">
        <v>5</v>
      </c>
      <c r="G1082">
        <v>0</v>
      </c>
      <c r="H1082">
        <v>5</v>
      </c>
      <c r="I1082">
        <v>5</v>
      </c>
      <c r="J1082">
        <v>0</v>
      </c>
      <c r="K1082">
        <v>5</v>
      </c>
      <c r="L1082">
        <v>0</v>
      </c>
      <c r="M1082">
        <v>5</v>
      </c>
    </row>
    <row r="1083" spans="1:13">
      <c r="A1083" t="str">
        <f t="shared" si="169"/>
        <v>25_32</v>
      </c>
      <c r="B1083">
        <f>B1082+1</f>
        <v>32</v>
      </c>
      <c r="C1083">
        <f t="shared" ref="C1083:C1111" si="175">SUM(D1083:M1083)</f>
        <v>25</v>
      </c>
      <c r="D1083">
        <f>M1082</f>
        <v>5</v>
      </c>
      <c r="E1083">
        <f>D1082</f>
        <v>0</v>
      </c>
      <c r="F1083">
        <f t="shared" ref="F1083:M1111" si="176">E1082</f>
        <v>0</v>
      </c>
      <c r="G1083">
        <f t="shared" si="176"/>
        <v>5</v>
      </c>
      <c r="H1083">
        <f t="shared" si="176"/>
        <v>0</v>
      </c>
      <c r="I1083">
        <f t="shared" si="176"/>
        <v>5</v>
      </c>
      <c r="J1083">
        <f t="shared" si="176"/>
        <v>5</v>
      </c>
      <c r="K1083">
        <f t="shared" si="176"/>
        <v>0</v>
      </c>
      <c r="L1083">
        <f t="shared" si="176"/>
        <v>5</v>
      </c>
      <c r="M1083">
        <f>L1082</f>
        <v>0</v>
      </c>
    </row>
    <row r="1084" spans="1:13">
      <c r="A1084" t="str">
        <f t="shared" si="169"/>
        <v>25_33</v>
      </c>
      <c r="B1084">
        <f t="shared" ref="B1084:B1111" si="177">B1083+1</f>
        <v>33</v>
      </c>
      <c r="C1084">
        <f t="shared" si="175"/>
        <v>25</v>
      </c>
      <c r="D1084">
        <f>M1083</f>
        <v>0</v>
      </c>
      <c r="E1084">
        <f>D1083</f>
        <v>5</v>
      </c>
      <c r="F1084">
        <f t="shared" si="176"/>
        <v>0</v>
      </c>
      <c r="G1084">
        <f t="shared" si="176"/>
        <v>0</v>
      </c>
      <c r="H1084">
        <f t="shared" si="176"/>
        <v>5</v>
      </c>
      <c r="I1084">
        <f t="shared" si="176"/>
        <v>0</v>
      </c>
      <c r="J1084">
        <f t="shared" si="176"/>
        <v>5</v>
      </c>
      <c r="K1084">
        <f t="shared" si="176"/>
        <v>5</v>
      </c>
      <c r="L1084">
        <f t="shared" si="176"/>
        <v>0</v>
      </c>
      <c r="M1084">
        <f>L1083</f>
        <v>5</v>
      </c>
    </row>
    <row r="1085" spans="1:13">
      <c r="A1085" t="str">
        <f t="shared" si="169"/>
        <v>25_34</v>
      </c>
      <c r="B1085">
        <f t="shared" si="177"/>
        <v>34</v>
      </c>
      <c r="C1085">
        <f t="shared" si="175"/>
        <v>25</v>
      </c>
      <c r="D1085">
        <f t="shared" ref="D1085:D1111" si="178">M1084</f>
        <v>5</v>
      </c>
      <c r="E1085">
        <f t="shared" ref="E1085:E1111" si="179">D1084</f>
        <v>0</v>
      </c>
      <c r="F1085">
        <f t="shared" si="176"/>
        <v>5</v>
      </c>
      <c r="G1085">
        <f t="shared" si="176"/>
        <v>0</v>
      </c>
      <c r="H1085">
        <f t="shared" si="176"/>
        <v>0</v>
      </c>
      <c r="I1085">
        <f t="shared" si="176"/>
        <v>5</v>
      </c>
      <c r="J1085">
        <f t="shared" si="176"/>
        <v>0</v>
      </c>
      <c r="K1085">
        <f t="shared" si="176"/>
        <v>5</v>
      </c>
      <c r="L1085">
        <f t="shared" si="176"/>
        <v>5</v>
      </c>
      <c r="M1085">
        <f t="shared" si="176"/>
        <v>0</v>
      </c>
    </row>
    <row r="1086" spans="1:13">
      <c r="A1086" t="str">
        <f t="shared" si="169"/>
        <v>25_35</v>
      </c>
      <c r="B1086">
        <f t="shared" si="177"/>
        <v>35</v>
      </c>
      <c r="C1086">
        <f t="shared" si="175"/>
        <v>25</v>
      </c>
      <c r="D1086">
        <f t="shared" si="178"/>
        <v>0</v>
      </c>
      <c r="E1086">
        <f t="shared" si="179"/>
        <v>5</v>
      </c>
      <c r="F1086">
        <f t="shared" si="176"/>
        <v>0</v>
      </c>
      <c r="G1086">
        <f t="shared" si="176"/>
        <v>5</v>
      </c>
      <c r="H1086">
        <f t="shared" si="176"/>
        <v>0</v>
      </c>
      <c r="I1086">
        <f t="shared" si="176"/>
        <v>0</v>
      </c>
      <c r="J1086">
        <f t="shared" si="176"/>
        <v>5</v>
      </c>
      <c r="K1086">
        <f t="shared" si="176"/>
        <v>0</v>
      </c>
      <c r="L1086">
        <f t="shared" si="176"/>
        <v>5</v>
      </c>
      <c r="M1086">
        <f t="shared" si="176"/>
        <v>5</v>
      </c>
    </row>
    <row r="1087" spans="1:13">
      <c r="A1087" t="str">
        <f t="shared" si="169"/>
        <v>25_36</v>
      </c>
      <c r="B1087">
        <f t="shared" si="177"/>
        <v>36</v>
      </c>
      <c r="C1087">
        <f t="shared" si="175"/>
        <v>25</v>
      </c>
      <c r="D1087">
        <f t="shared" si="178"/>
        <v>5</v>
      </c>
      <c r="E1087">
        <f t="shared" si="179"/>
        <v>0</v>
      </c>
      <c r="F1087">
        <f t="shared" si="176"/>
        <v>5</v>
      </c>
      <c r="G1087">
        <f t="shared" si="176"/>
        <v>0</v>
      </c>
      <c r="H1087">
        <f t="shared" si="176"/>
        <v>5</v>
      </c>
      <c r="I1087">
        <f t="shared" si="176"/>
        <v>0</v>
      </c>
      <c r="J1087">
        <f t="shared" si="176"/>
        <v>0</v>
      </c>
      <c r="K1087">
        <f t="shared" si="176"/>
        <v>5</v>
      </c>
      <c r="L1087">
        <f t="shared" si="176"/>
        <v>0</v>
      </c>
      <c r="M1087">
        <f t="shared" si="176"/>
        <v>5</v>
      </c>
    </row>
    <row r="1088" spans="1:13">
      <c r="A1088" t="str">
        <f t="shared" si="169"/>
        <v>25_37</v>
      </c>
      <c r="B1088">
        <f t="shared" si="177"/>
        <v>37</v>
      </c>
      <c r="C1088">
        <f t="shared" si="175"/>
        <v>25</v>
      </c>
      <c r="D1088">
        <f t="shared" si="178"/>
        <v>5</v>
      </c>
      <c r="E1088">
        <f t="shared" si="179"/>
        <v>5</v>
      </c>
      <c r="F1088">
        <f t="shared" si="176"/>
        <v>0</v>
      </c>
      <c r="G1088">
        <f t="shared" si="176"/>
        <v>5</v>
      </c>
      <c r="H1088">
        <f t="shared" si="176"/>
        <v>0</v>
      </c>
      <c r="I1088">
        <f t="shared" si="176"/>
        <v>5</v>
      </c>
      <c r="J1088">
        <f t="shared" si="176"/>
        <v>0</v>
      </c>
      <c r="K1088">
        <f t="shared" si="176"/>
        <v>0</v>
      </c>
      <c r="L1088">
        <f t="shared" si="176"/>
        <v>5</v>
      </c>
      <c r="M1088">
        <f t="shared" si="176"/>
        <v>0</v>
      </c>
    </row>
    <row r="1089" spans="1:13">
      <c r="A1089" t="str">
        <f t="shared" si="169"/>
        <v>25_38</v>
      </c>
      <c r="B1089">
        <f t="shared" si="177"/>
        <v>38</v>
      </c>
      <c r="C1089">
        <f t="shared" si="175"/>
        <v>25</v>
      </c>
      <c r="D1089">
        <f t="shared" si="178"/>
        <v>0</v>
      </c>
      <c r="E1089">
        <f t="shared" si="179"/>
        <v>5</v>
      </c>
      <c r="F1089">
        <f t="shared" si="176"/>
        <v>5</v>
      </c>
      <c r="G1089">
        <f t="shared" si="176"/>
        <v>0</v>
      </c>
      <c r="H1089">
        <f t="shared" si="176"/>
        <v>5</v>
      </c>
      <c r="I1089">
        <f t="shared" si="176"/>
        <v>0</v>
      </c>
      <c r="J1089">
        <f t="shared" si="176"/>
        <v>5</v>
      </c>
      <c r="K1089">
        <f t="shared" si="176"/>
        <v>0</v>
      </c>
      <c r="L1089">
        <f t="shared" si="176"/>
        <v>0</v>
      </c>
      <c r="M1089">
        <f t="shared" si="176"/>
        <v>5</v>
      </c>
    </row>
    <row r="1090" spans="1:13">
      <c r="A1090" t="str">
        <f t="shared" si="169"/>
        <v>25_39</v>
      </c>
      <c r="B1090">
        <f t="shared" si="177"/>
        <v>39</v>
      </c>
      <c r="C1090">
        <f t="shared" si="175"/>
        <v>25</v>
      </c>
      <c r="D1090">
        <f t="shared" si="178"/>
        <v>5</v>
      </c>
      <c r="E1090">
        <f t="shared" si="179"/>
        <v>0</v>
      </c>
      <c r="F1090">
        <f t="shared" si="176"/>
        <v>5</v>
      </c>
      <c r="G1090">
        <f t="shared" si="176"/>
        <v>5</v>
      </c>
      <c r="H1090">
        <f t="shared" si="176"/>
        <v>0</v>
      </c>
      <c r="I1090">
        <f t="shared" si="176"/>
        <v>5</v>
      </c>
      <c r="J1090">
        <f t="shared" si="176"/>
        <v>0</v>
      </c>
      <c r="K1090">
        <f t="shared" si="176"/>
        <v>5</v>
      </c>
      <c r="L1090">
        <f t="shared" si="176"/>
        <v>0</v>
      </c>
      <c r="M1090">
        <f t="shared" si="176"/>
        <v>0</v>
      </c>
    </row>
    <row r="1091" spans="1:13">
      <c r="A1091" t="str">
        <f t="shared" ref="A1091:A1154" si="180">CONCATENATE(C1091,"_",B1091)</f>
        <v>25_40</v>
      </c>
      <c r="B1091">
        <f t="shared" si="177"/>
        <v>40</v>
      </c>
      <c r="C1091">
        <f t="shared" si="175"/>
        <v>25</v>
      </c>
      <c r="D1091">
        <f t="shared" si="178"/>
        <v>0</v>
      </c>
      <c r="E1091">
        <f t="shared" si="179"/>
        <v>5</v>
      </c>
      <c r="F1091">
        <f t="shared" si="176"/>
        <v>0</v>
      </c>
      <c r="G1091">
        <f t="shared" si="176"/>
        <v>5</v>
      </c>
      <c r="H1091">
        <f t="shared" si="176"/>
        <v>5</v>
      </c>
      <c r="I1091">
        <f t="shared" si="176"/>
        <v>0</v>
      </c>
      <c r="J1091">
        <f t="shared" si="176"/>
        <v>5</v>
      </c>
      <c r="K1091">
        <f t="shared" si="176"/>
        <v>0</v>
      </c>
      <c r="L1091">
        <f t="shared" si="176"/>
        <v>5</v>
      </c>
      <c r="M1091">
        <f t="shared" si="176"/>
        <v>0</v>
      </c>
    </row>
    <row r="1092" spans="1:13">
      <c r="A1092" t="str">
        <f t="shared" si="180"/>
        <v>25_41</v>
      </c>
      <c r="B1092">
        <f t="shared" si="177"/>
        <v>41</v>
      </c>
      <c r="C1092">
        <f t="shared" si="175"/>
        <v>25</v>
      </c>
      <c r="D1092">
        <f t="shared" si="178"/>
        <v>0</v>
      </c>
      <c r="E1092">
        <f t="shared" si="179"/>
        <v>0</v>
      </c>
      <c r="F1092">
        <f t="shared" si="176"/>
        <v>5</v>
      </c>
      <c r="G1092">
        <f t="shared" si="176"/>
        <v>0</v>
      </c>
      <c r="H1092">
        <f t="shared" si="176"/>
        <v>5</v>
      </c>
      <c r="I1092">
        <f t="shared" si="176"/>
        <v>5</v>
      </c>
      <c r="J1092">
        <f t="shared" si="176"/>
        <v>0</v>
      </c>
      <c r="K1092">
        <f t="shared" si="176"/>
        <v>5</v>
      </c>
      <c r="L1092">
        <f t="shared" si="176"/>
        <v>0</v>
      </c>
      <c r="M1092">
        <f t="shared" si="176"/>
        <v>5</v>
      </c>
    </row>
    <row r="1093" spans="1:13">
      <c r="A1093" t="str">
        <f t="shared" si="180"/>
        <v>25_42</v>
      </c>
      <c r="B1093">
        <f t="shared" si="177"/>
        <v>42</v>
      </c>
      <c r="C1093">
        <f t="shared" si="175"/>
        <v>25</v>
      </c>
      <c r="D1093">
        <f t="shared" si="178"/>
        <v>5</v>
      </c>
      <c r="E1093">
        <f t="shared" si="179"/>
        <v>0</v>
      </c>
      <c r="F1093">
        <f t="shared" si="176"/>
        <v>0</v>
      </c>
      <c r="G1093">
        <f t="shared" si="176"/>
        <v>5</v>
      </c>
      <c r="H1093">
        <f t="shared" si="176"/>
        <v>0</v>
      </c>
      <c r="I1093">
        <f t="shared" si="176"/>
        <v>5</v>
      </c>
      <c r="J1093">
        <f t="shared" si="176"/>
        <v>5</v>
      </c>
      <c r="K1093">
        <f t="shared" si="176"/>
        <v>0</v>
      </c>
      <c r="L1093">
        <f t="shared" si="176"/>
        <v>5</v>
      </c>
      <c r="M1093">
        <f t="shared" si="176"/>
        <v>0</v>
      </c>
    </row>
    <row r="1094" spans="1:13">
      <c r="A1094" t="str">
        <f t="shared" si="180"/>
        <v>25_43</v>
      </c>
      <c r="B1094">
        <f t="shared" si="177"/>
        <v>43</v>
      </c>
      <c r="C1094">
        <f t="shared" si="175"/>
        <v>25</v>
      </c>
      <c r="D1094">
        <f t="shared" si="178"/>
        <v>0</v>
      </c>
      <c r="E1094">
        <f t="shared" si="179"/>
        <v>5</v>
      </c>
      <c r="F1094">
        <f t="shared" si="176"/>
        <v>0</v>
      </c>
      <c r="G1094">
        <f t="shared" si="176"/>
        <v>0</v>
      </c>
      <c r="H1094">
        <f t="shared" si="176"/>
        <v>5</v>
      </c>
      <c r="I1094">
        <f t="shared" si="176"/>
        <v>0</v>
      </c>
      <c r="J1094">
        <f t="shared" si="176"/>
        <v>5</v>
      </c>
      <c r="K1094">
        <f t="shared" si="176"/>
        <v>5</v>
      </c>
      <c r="L1094">
        <f t="shared" si="176"/>
        <v>0</v>
      </c>
      <c r="M1094">
        <f t="shared" si="176"/>
        <v>5</v>
      </c>
    </row>
    <row r="1095" spans="1:13">
      <c r="A1095" t="str">
        <f t="shared" si="180"/>
        <v>25_44</v>
      </c>
      <c r="B1095">
        <f t="shared" si="177"/>
        <v>44</v>
      </c>
      <c r="C1095">
        <f t="shared" si="175"/>
        <v>25</v>
      </c>
      <c r="D1095">
        <f t="shared" si="178"/>
        <v>5</v>
      </c>
      <c r="E1095">
        <f t="shared" si="179"/>
        <v>0</v>
      </c>
      <c r="F1095">
        <f t="shared" si="176"/>
        <v>5</v>
      </c>
      <c r="G1095">
        <f t="shared" si="176"/>
        <v>0</v>
      </c>
      <c r="H1095">
        <f t="shared" si="176"/>
        <v>0</v>
      </c>
      <c r="I1095">
        <f t="shared" si="176"/>
        <v>5</v>
      </c>
      <c r="J1095">
        <f t="shared" si="176"/>
        <v>0</v>
      </c>
      <c r="K1095">
        <f t="shared" si="176"/>
        <v>5</v>
      </c>
      <c r="L1095">
        <f t="shared" si="176"/>
        <v>5</v>
      </c>
      <c r="M1095">
        <f t="shared" si="176"/>
        <v>0</v>
      </c>
    </row>
    <row r="1096" spans="1:13">
      <c r="A1096" t="str">
        <f t="shared" si="180"/>
        <v>25_45</v>
      </c>
      <c r="B1096">
        <f t="shared" si="177"/>
        <v>45</v>
      </c>
      <c r="C1096">
        <f t="shared" si="175"/>
        <v>25</v>
      </c>
      <c r="D1096">
        <f t="shared" si="178"/>
        <v>0</v>
      </c>
      <c r="E1096">
        <f t="shared" si="179"/>
        <v>5</v>
      </c>
      <c r="F1096">
        <f t="shared" si="176"/>
        <v>0</v>
      </c>
      <c r="G1096">
        <f t="shared" si="176"/>
        <v>5</v>
      </c>
      <c r="H1096">
        <f t="shared" si="176"/>
        <v>0</v>
      </c>
      <c r="I1096">
        <f t="shared" si="176"/>
        <v>0</v>
      </c>
      <c r="J1096">
        <f t="shared" si="176"/>
        <v>5</v>
      </c>
      <c r="K1096">
        <f t="shared" si="176"/>
        <v>0</v>
      </c>
      <c r="L1096">
        <f t="shared" si="176"/>
        <v>5</v>
      </c>
      <c r="M1096">
        <f t="shared" si="176"/>
        <v>5</v>
      </c>
    </row>
    <row r="1097" spans="1:13">
      <c r="A1097" t="str">
        <f t="shared" si="180"/>
        <v>25_46</v>
      </c>
      <c r="B1097">
        <f t="shared" si="177"/>
        <v>46</v>
      </c>
      <c r="C1097">
        <f t="shared" si="175"/>
        <v>25</v>
      </c>
      <c r="D1097">
        <f t="shared" si="178"/>
        <v>5</v>
      </c>
      <c r="E1097">
        <f t="shared" si="179"/>
        <v>0</v>
      </c>
      <c r="F1097">
        <f t="shared" si="176"/>
        <v>5</v>
      </c>
      <c r="G1097">
        <f t="shared" si="176"/>
        <v>0</v>
      </c>
      <c r="H1097">
        <f t="shared" si="176"/>
        <v>5</v>
      </c>
      <c r="I1097">
        <f t="shared" si="176"/>
        <v>0</v>
      </c>
      <c r="J1097">
        <f t="shared" si="176"/>
        <v>0</v>
      </c>
      <c r="K1097">
        <f t="shared" si="176"/>
        <v>5</v>
      </c>
      <c r="L1097">
        <f t="shared" si="176"/>
        <v>0</v>
      </c>
      <c r="M1097">
        <f t="shared" si="176"/>
        <v>5</v>
      </c>
    </row>
    <row r="1098" spans="1:13">
      <c r="A1098" t="str">
        <f t="shared" si="180"/>
        <v>25_47</v>
      </c>
      <c r="B1098">
        <f t="shared" si="177"/>
        <v>47</v>
      </c>
      <c r="C1098">
        <f t="shared" si="175"/>
        <v>25</v>
      </c>
      <c r="D1098">
        <f t="shared" si="178"/>
        <v>5</v>
      </c>
      <c r="E1098">
        <f t="shared" si="179"/>
        <v>5</v>
      </c>
      <c r="F1098">
        <f t="shared" si="176"/>
        <v>0</v>
      </c>
      <c r="G1098">
        <f t="shared" si="176"/>
        <v>5</v>
      </c>
      <c r="H1098">
        <f t="shared" si="176"/>
        <v>0</v>
      </c>
      <c r="I1098">
        <f t="shared" si="176"/>
        <v>5</v>
      </c>
      <c r="J1098">
        <f t="shared" si="176"/>
        <v>0</v>
      </c>
      <c r="K1098">
        <f t="shared" si="176"/>
        <v>0</v>
      </c>
      <c r="L1098">
        <f t="shared" si="176"/>
        <v>5</v>
      </c>
      <c r="M1098">
        <f t="shared" si="176"/>
        <v>0</v>
      </c>
    </row>
    <row r="1099" spans="1:13">
      <c r="A1099" t="str">
        <f t="shared" si="180"/>
        <v>25_48</v>
      </c>
      <c r="B1099">
        <f t="shared" si="177"/>
        <v>48</v>
      </c>
      <c r="C1099">
        <f t="shared" si="175"/>
        <v>25</v>
      </c>
      <c r="D1099">
        <f t="shared" si="178"/>
        <v>0</v>
      </c>
      <c r="E1099">
        <f t="shared" si="179"/>
        <v>5</v>
      </c>
      <c r="F1099">
        <f t="shared" si="176"/>
        <v>5</v>
      </c>
      <c r="G1099">
        <f t="shared" si="176"/>
        <v>0</v>
      </c>
      <c r="H1099">
        <f t="shared" si="176"/>
        <v>5</v>
      </c>
      <c r="I1099">
        <f t="shared" si="176"/>
        <v>0</v>
      </c>
      <c r="J1099">
        <f t="shared" si="176"/>
        <v>5</v>
      </c>
      <c r="K1099">
        <f t="shared" si="176"/>
        <v>0</v>
      </c>
      <c r="L1099">
        <f t="shared" si="176"/>
        <v>0</v>
      </c>
      <c r="M1099">
        <f t="shared" si="176"/>
        <v>5</v>
      </c>
    </row>
    <row r="1100" spans="1:13">
      <c r="A1100" t="str">
        <f t="shared" si="180"/>
        <v>25_49</v>
      </c>
      <c r="B1100">
        <f t="shared" si="177"/>
        <v>49</v>
      </c>
      <c r="C1100">
        <f t="shared" si="175"/>
        <v>25</v>
      </c>
      <c r="D1100">
        <f t="shared" si="178"/>
        <v>5</v>
      </c>
      <c r="E1100">
        <f t="shared" si="179"/>
        <v>0</v>
      </c>
      <c r="F1100">
        <f t="shared" si="176"/>
        <v>5</v>
      </c>
      <c r="G1100">
        <f t="shared" si="176"/>
        <v>5</v>
      </c>
      <c r="H1100">
        <f t="shared" si="176"/>
        <v>0</v>
      </c>
      <c r="I1100">
        <f t="shared" si="176"/>
        <v>5</v>
      </c>
      <c r="J1100">
        <f t="shared" si="176"/>
        <v>0</v>
      </c>
      <c r="K1100">
        <f t="shared" si="176"/>
        <v>5</v>
      </c>
      <c r="L1100">
        <f t="shared" si="176"/>
        <v>0</v>
      </c>
      <c r="M1100">
        <f t="shared" si="176"/>
        <v>0</v>
      </c>
    </row>
    <row r="1101" spans="1:13">
      <c r="A1101" t="str">
        <f t="shared" si="180"/>
        <v>25_50</v>
      </c>
      <c r="B1101">
        <f t="shared" si="177"/>
        <v>50</v>
      </c>
      <c r="C1101">
        <f t="shared" si="175"/>
        <v>25</v>
      </c>
      <c r="D1101">
        <f t="shared" si="178"/>
        <v>0</v>
      </c>
      <c r="E1101">
        <f t="shared" si="179"/>
        <v>5</v>
      </c>
      <c r="F1101">
        <f t="shared" si="176"/>
        <v>0</v>
      </c>
      <c r="G1101">
        <f t="shared" si="176"/>
        <v>5</v>
      </c>
      <c r="H1101">
        <f t="shared" si="176"/>
        <v>5</v>
      </c>
      <c r="I1101">
        <f t="shared" si="176"/>
        <v>0</v>
      </c>
      <c r="J1101">
        <f t="shared" si="176"/>
        <v>5</v>
      </c>
      <c r="K1101">
        <f t="shared" si="176"/>
        <v>0</v>
      </c>
      <c r="L1101">
        <f t="shared" si="176"/>
        <v>5</v>
      </c>
      <c r="M1101">
        <f t="shared" si="176"/>
        <v>0</v>
      </c>
    </row>
    <row r="1102" spans="1:13">
      <c r="A1102" t="str">
        <f t="shared" si="180"/>
        <v>25_51</v>
      </c>
      <c r="B1102">
        <f t="shared" si="177"/>
        <v>51</v>
      </c>
      <c r="C1102">
        <f t="shared" si="175"/>
        <v>25</v>
      </c>
      <c r="D1102">
        <f t="shared" si="178"/>
        <v>0</v>
      </c>
      <c r="E1102">
        <f t="shared" si="179"/>
        <v>0</v>
      </c>
      <c r="F1102">
        <f t="shared" si="176"/>
        <v>5</v>
      </c>
      <c r="G1102">
        <f t="shared" si="176"/>
        <v>0</v>
      </c>
      <c r="H1102">
        <f t="shared" si="176"/>
        <v>5</v>
      </c>
      <c r="I1102">
        <f t="shared" si="176"/>
        <v>5</v>
      </c>
      <c r="J1102">
        <f t="shared" si="176"/>
        <v>0</v>
      </c>
      <c r="K1102">
        <f t="shared" si="176"/>
        <v>5</v>
      </c>
      <c r="L1102">
        <f t="shared" si="176"/>
        <v>0</v>
      </c>
      <c r="M1102">
        <f t="shared" si="176"/>
        <v>5</v>
      </c>
    </row>
    <row r="1103" spans="1:13">
      <c r="A1103" t="str">
        <f t="shared" si="180"/>
        <v>25_52</v>
      </c>
      <c r="B1103">
        <f t="shared" si="177"/>
        <v>52</v>
      </c>
      <c r="C1103">
        <f t="shared" si="175"/>
        <v>25</v>
      </c>
      <c r="D1103">
        <f t="shared" si="178"/>
        <v>5</v>
      </c>
      <c r="E1103">
        <f t="shared" si="179"/>
        <v>0</v>
      </c>
      <c r="F1103">
        <f t="shared" si="176"/>
        <v>0</v>
      </c>
      <c r="G1103">
        <f t="shared" si="176"/>
        <v>5</v>
      </c>
      <c r="H1103">
        <f t="shared" si="176"/>
        <v>0</v>
      </c>
      <c r="I1103">
        <f t="shared" si="176"/>
        <v>5</v>
      </c>
      <c r="J1103">
        <f t="shared" si="176"/>
        <v>5</v>
      </c>
      <c r="K1103">
        <f t="shared" si="176"/>
        <v>0</v>
      </c>
      <c r="L1103">
        <f t="shared" si="176"/>
        <v>5</v>
      </c>
      <c r="M1103">
        <f t="shared" si="176"/>
        <v>0</v>
      </c>
    </row>
    <row r="1104" spans="1:13">
      <c r="A1104" t="str">
        <f t="shared" si="180"/>
        <v>25_53</v>
      </c>
      <c r="B1104">
        <f t="shared" si="177"/>
        <v>53</v>
      </c>
      <c r="C1104">
        <f t="shared" si="175"/>
        <v>25</v>
      </c>
      <c r="D1104">
        <f t="shared" si="178"/>
        <v>0</v>
      </c>
      <c r="E1104">
        <f t="shared" si="179"/>
        <v>5</v>
      </c>
      <c r="F1104">
        <f t="shared" si="176"/>
        <v>0</v>
      </c>
      <c r="G1104">
        <f t="shared" si="176"/>
        <v>0</v>
      </c>
      <c r="H1104">
        <f t="shared" si="176"/>
        <v>5</v>
      </c>
      <c r="I1104">
        <f t="shared" si="176"/>
        <v>0</v>
      </c>
      <c r="J1104">
        <f t="shared" si="176"/>
        <v>5</v>
      </c>
      <c r="K1104">
        <f t="shared" si="176"/>
        <v>5</v>
      </c>
      <c r="L1104">
        <f t="shared" si="176"/>
        <v>0</v>
      </c>
      <c r="M1104">
        <f t="shared" si="176"/>
        <v>5</v>
      </c>
    </row>
    <row r="1105" spans="1:13">
      <c r="A1105" t="str">
        <f t="shared" si="180"/>
        <v>25_54</v>
      </c>
      <c r="B1105">
        <f t="shared" si="177"/>
        <v>54</v>
      </c>
      <c r="C1105">
        <f t="shared" si="175"/>
        <v>25</v>
      </c>
      <c r="D1105">
        <f t="shared" si="178"/>
        <v>5</v>
      </c>
      <c r="E1105">
        <f t="shared" si="179"/>
        <v>0</v>
      </c>
      <c r="F1105">
        <f t="shared" si="176"/>
        <v>5</v>
      </c>
      <c r="G1105">
        <f t="shared" si="176"/>
        <v>0</v>
      </c>
      <c r="H1105">
        <f t="shared" si="176"/>
        <v>0</v>
      </c>
      <c r="I1105">
        <f t="shared" si="176"/>
        <v>5</v>
      </c>
      <c r="J1105">
        <f t="shared" si="176"/>
        <v>0</v>
      </c>
      <c r="K1105">
        <f t="shared" si="176"/>
        <v>5</v>
      </c>
      <c r="L1105">
        <f t="shared" si="176"/>
        <v>5</v>
      </c>
      <c r="M1105">
        <f t="shared" si="176"/>
        <v>0</v>
      </c>
    </row>
    <row r="1106" spans="1:13">
      <c r="A1106" t="str">
        <f t="shared" si="180"/>
        <v>25_55</v>
      </c>
      <c r="B1106">
        <f t="shared" si="177"/>
        <v>55</v>
      </c>
      <c r="C1106">
        <f t="shared" si="175"/>
        <v>25</v>
      </c>
      <c r="D1106">
        <f t="shared" si="178"/>
        <v>0</v>
      </c>
      <c r="E1106">
        <f t="shared" si="179"/>
        <v>5</v>
      </c>
      <c r="F1106">
        <f t="shared" si="176"/>
        <v>0</v>
      </c>
      <c r="G1106">
        <f t="shared" si="176"/>
        <v>5</v>
      </c>
      <c r="H1106">
        <f t="shared" si="176"/>
        <v>0</v>
      </c>
      <c r="I1106">
        <f t="shared" si="176"/>
        <v>0</v>
      </c>
      <c r="J1106">
        <f t="shared" si="176"/>
        <v>5</v>
      </c>
      <c r="K1106">
        <f t="shared" si="176"/>
        <v>0</v>
      </c>
      <c r="L1106">
        <f t="shared" si="176"/>
        <v>5</v>
      </c>
      <c r="M1106">
        <f t="shared" si="176"/>
        <v>5</v>
      </c>
    </row>
    <row r="1107" spans="1:13">
      <c r="A1107" t="str">
        <f t="shared" si="180"/>
        <v>25_56</v>
      </c>
      <c r="B1107">
        <f t="shared" si="177"/>
        <v>56</v>
      </c>
      <c r="C1107">
        <f t="shared" si="175"/>
        <v>25</v>
      </c>
      <c r="D1107">
        <f t="shared" si="178"/>
        <v>5</v>
      </c>
      <c r="E1107">
        <f t="shared" si="179"/>
        <v>0</v>
      </c>
      <c r="F1107">
        <f t="shared" si="176"/>
        <v>5</v>
      </c>
      <c r="G1107">
        <f t="shared" si="176"/>
        <v>0</v>
      </c>
      <c r="H1107">
        <f t="shared" si="176"/>
        <v>5</v>
      </c>
      <c r="I1107">
        <f t="shared" si="176"/>
        <v>0</v>
      </c>
      <c r="J1107">
        <f t="shared" si="176"/>
        <v>0</v>
      </c>
      <c r="K1107">
        <f t="shared" si="176"/>
        <v>5</v>
      </c>
      <c r="L1107">
        <f t="shared" si="176"/>
        <v>0</v>
      </c>
      <c r="M1107">
        <f t="shared" si="176"/>
        <v>5</v>
      </c>
    </row>
    <row r="1108" spans="1:13">
      <c r="A1108" t="str">
        <f t="shared" si="180"/>
        <v>25_57</v>
      </c>
      <c r="B1108">
        <f t="shared" si="177"/>
        <v>57</v>
      </c>
      <c r="C1108">
        <f t="shared" si="175"/>
        <v>25</v>
      </c>
      <c r="D1108">
        <f t="shared" si="178"/>
        <v>5</v>
      </c>
      <c r="E1108">
        <f t="shared" si="179"/>
        <v>5</v>
      </c>
      <c r="F1108">
        <f t="shared" si="176"/>
        <v>0</v>
      </c>
      <c r="G1108">
        <f t="shared" si="176"/>
        <v>5</v>
      </c>
      <c r="H1108">
        <f t="shared" si="176"/>
        <v>0</v>
      </c>
      <c r="I1108">
        <f t="shared" si="176"/>
        <v>5</v>
      </c>
      <c r="J1108">
        <f t="shared" si="176"/>
        <v>0</v>
      </c>
      <c r="K1108">
        <f t="shared" si="176"/>
        <v>0</v>
      </c>
      <c r="L1108">
        <f t="shared" si="176"/>
        <v>5</v>
      </c>
      <c r="M1108">
        <f t="shared" si="176"/>
        <v>0</v>
      </c>
    </row>
    <row r="1109" spans="1:13">
      <c r="A1109" t="str">
        <f t="shared" si="180"/>
        <v>25_58</v>
      </c>
      <c r="B1109">
        <f t="shared" si="177"/>
        <v>58</v>
      </c>
      <c r="C1109">
        <f t="shared" si="175"/>
        <v>25</v>
      </c>
      <c r="D1109">
        <f t="shared" si="178"/>
        <v>0</v>
      </c>
      <c r="E1109">
        <f t="shared" si="179"/>
        <v>5</v>
      </c>
      <c r="F1109">
        <f t="shared" si="176"/>
        <v>5</v>
      </c>
      <c r="G1109">
        <f t="shared" si="176"/>
        <v>0</v>
      </c>
      <c r="H1109">
        <f t="shared" si="176"/>
        <v>5</v>
      </c>
      <c r="I1109">
        <f t="shared" si="176"/>
        <v>0</v>
      </c>
      <c r="J1109">
        <f t="shared" si="176"/>
        <v>5</v>
      </c>
      <c r="K1109">
        <f t="shared" si="176"/>
        <v>0</v>
      </c>
      <c r="L1109">
        <f t="shared" si="176"/>
        <v>0</v>
      </c>
      <c r="M1109">
        <f t="shared" si="176"/>
        <v>5</v>
      </c>
    </row>
    <row r="1110" spans="1:13">
      <c r="A1110" t="str">
        <f t="shared" si="180"/>
        <v>25_59</v>
      </c>
      <c r="B1110">
        <f t="shared" si="177"/>
        <v>59</v>
      </c>
      <c r="C1110">
        <f t="shared" si="175"/>
        <v>25</v>
      </c>
      <c r="D1110">
        <f t="shared" si="178"/>
        <v>5</v>
      </c>
      <c r="E1110">
        <f t="shared" si="179"/>
        <v>0</v>
      </c>
      <c r="F1110">
        <f t="shared" si="176"/>
        <v>5</v>
      </c>
      <c r="G1110">
        <f t="shared" si="176"/>
        <v>5</v>
      </c>
      <c r="H1110">
        <f t="shared" si="176"/>
        <v>0</v>
      </c>
      <c r="I1110">
        <f t="shared" si="176"/>
        <v>5</v>
      </c>
      <c r="J1110">
        <f t="shared" si="176"/>
        <v>0</v>
      </c>
      <c r="K1110">
        <f t="shared" si="176"/>
        <v>5</v>
      </c>
      <c r="L1110">
        <f t="shared" si="176"/>
        <v>0</v>
      </c>
      <c r="M1110">
        <f t="shared" si="176"/>
        <v>0</v>
      </c>
    </row>
    <row r="1111" spans="1:13">
      <c r="A1111" t="str">
        <f t="shared" si="180"/>
        <v>25_60</v>
      </c>
      <c r="B1111">
        <f t="shared" si="177"/>
        <v>60</v>
      </c>
      <c r="C1111">
        <f t="shared" si="175"/>
        <v>25</v>
      </c>
      <c r="D1111">
        <f t="shared" si="178"/>
        <v>0</v>
      </c>
      <c r="E1111">
        <f t="shared" si="179"/>
        <v>5</v>
      </c>
      <c r="F1111">
        <f t="shared" si="176"/>
        <v>0</v>
      </c>
      <c r="G1111">
        <f t="shared" si="176"/>
        <v>5</v>
      </c>
      <c r="H1111">
        <f t="shared" si="176"/>
        <v>5</v>
      </c>
      <c r="I1111">
        <f t="shared" si="176"/>
        <v>0</v>
      </c>
      <c r="J1111">
        <f t="shared" si="176"/>
        <v>5</v>
      </c>
      <c r="K1111">
        <f t="shared" si="176"/>
        <v>0</v>
      </c>
      <c r="L1111">
        <f t="shared" si="176"/>
        <v>5</v>
      </c>
      <c r="M1111">
        <f t="shared" si="176"/>
        <v>0</v>
      </c>
    </row>
    <row r="1112" spans="1:13">
      <c r="A1112" t="str">
        <f t="shared" si="180"/>
        <v>20_31</v>
      </c>
      <c r="B1112">
        <v>31</v>
      </c>
      <c r="C1112">
        <f>SUM(D1112:M1112)</f>
        <v>20</v>
      </c>
      <c r="D1112">
        <v>0</v>
      </c>
      <c r="E1112">
        <v>5</v>
      </c>
      <c r="F1112">
        <v>0</v>
      </c>
      <c r="G1112">
        <v>0</v>
      </c>
      <c r="H1112">
        <v>0</v>
      </c>
      <c r="I1112">
        <v>0</v>
      </c>
      <c r="J1112">
        <v>5</v>
      </c>
      <c r="K1112">
        <v>0</v>
      </c>
      <c r="L1112">
        <v>5</v>
      </c>
      <c r="M1112">
        <v>5</v>
      </c>
    </row>
    <row r="1113" spans="1:13">
      <c r="A1113" t="str">
        <f t="shared" si="180"/>
        <v>20_32</v>
      </c>
      <c r="B1113">
        <f>B1112+1</f>
        <v>32</v>
      </c>
      <c r="C1113">
        <f t="shared" ref="C1113:C1141" si="181">SUM(D1113:M1113)</f>
        <v>20</v>
      </c>
      <c r="D1113">
        <f>M1112</f>
        <v>5</v>
      </c>
      <c r="E1113">
        <f>D1112</f>
        <v>0</v>
      </c>
      <c r="F1113">
        <f t="shared" ref="F1113:M1141" si="182">E1112</f>
        <v>5</v>
      </c>
      <c r="G1113">
        <f t="shared" si="182"/>
        <v>0</v>
      </c>
      <c r="H1113">
        <f t="shared" si="182"/>
        <v>0</v>
      </c>
      <c r="I1113">
        <f t="shared" si="182"/>
        <v>0</v>
      </c>
      <c r="J1113">
        <f t="shared" si="182"/>
        <v>0</v>
      </c>
      <c r="K1113">
        <f t="shared" si="182"/>
        <v>5</v>
      </c>
      <c r="L1113">
        <f t="shared" si="182"/>
        <v>0</v>
      </c>
      <c r="M1113">
        <f>L1112</f>
        <v>5</v>
      </c>
    </row>
    <row r="1114" spans="1:13">
      <c r="A1114" t="str">
        <f t="shared" si="180"/>
        <v>20_33</v>
      </c>
      <c r="B1114">
        <f t="shared" ref="B1114:B1141" si="183">B1113+1</f>
        <v>33</v>
      </c>
      <c r="C1114">
        <f t="shared" si="181"/>
        <v>20</v>
      </c>
      <c r="D1114">
        <f>M1113</f>
        <v>5</v>
      </c>
      <c r="E1114">
        <f>D1113</f>
        <v>5</v>
      </c>
      <c r="F1114">
        <f t="shared" si="182"/>
        <v>0</v>
      </c>
      <c r="G1114">
        <f t="shared" si="182"/>
        <v>5</v>
      </c>
      <c r="H1114">
        <f t="shared" si="182"/>
        <v>0</v>
      </c>
      <c r="I1114">
        <f t="shared" si="182"/>
        <v>0</v>
      </c>
      <c r="J1114">
        <f t="shared" si="182"/>
        <v>0</v>
      </c>
      <c r="K1114">
        <f t="shared" si="182"/>
        <v>0</v>
      </c>
      <c r="L1114">
        <f t="shared" si="182"/>
        <v>5</v>
      </c>
      <c r="M1114">
        <f>L1113</f>
        <v>0</v>
      </c>
    </row>
    <row r="1115" spans="1:13">
      <c r="A1115" t="str">
        <f t="shared" si="180"/>
        <v>20_34</v>
      </c>
      <c r="B1115">
        <f t="shared" si="183"/>
        <v>34</v>
      </c>
      <c r="C1115">
        <f t="shared" si="181"/>
        <v>20</v>
      </c>
      <c r="D1115">
        <f t="shared" ref="D1115:D1141" si="184">M1114</f>
        <v>0</v>
      </c>
      <c r="E1115">
        <f t="shared" ref="E1115:E1141" si="185">D1114</f>
        <v>5</v>
      </c>
      <c r="F1115">
        <f t="shared" si="182"/>
        <v>5</v>
      </c>
      <c r="G1115">
        <f t="shared" si="182"/>
        <v>0</v>
      </c>
      <c r="H1115">
        <f t="shared" si="182"/>
        <v>5</v>
      </c>
      <c r="I1115">
        <f t="shared" si="182"/>
        <v>0</v>
      </c>
      <c r="J1115">
        <f t="shared" si="182"/>
        <v>0</v>
      </c>
      <c r="K1115">
        <f t="shared" si="182"/>
        <v>0</v>
      </c>
      <c r="L1115">
        <f t="shared" si="182"/>
        <v>0</v>
      </c>
      <c r="M1115">
        <f t="shared" si="182"/>
        <v>5</v>
      </c>
    </row>
    <row r="1116" spans="1:13">
      <c r="A1116" t="str">
        <f t="shared" si="180"/>
        <v>20_35</v>
      </c>
      <c r="B1116">
        <f t="shared" si="183"/>
        <v>35</v>
      </c>
      <c r="C1116">
        <f t="shared" si="181"/>
        <v>20</v>
      </c>
      <c r="D1116">
        <f t="shared" si="184"/>
        <v>5</v>
      </c>
      <c r="E1116">
        <f t="shared" si="185"/>
        <v>0</v>
      </c>
      <c r="F1116">
        <f t="shared" si="182"/>
        <v>5</v>
      </c>
      <c r="G1116">
        <f t="shared" si="182"/>
        <v>5</v>
      </c>
      <c r="H1116">
        <f t="shared" si="182"/>
        <v>0</v>
      </c>
      <c r="I1116">
        <f t="shared" si="182"/>
        <v>5</v>
      </c>
      <c r="J1116">
        <f t="shared" si="182"/>
        <v>0</v>
      </c>
      <c r="K1116">
        <f t="shared" si="182"/>
        <v>0</v>
      </c>
      <c r="L1116">
        <f t="shared" si="182"/>
        <v>0</v>
      </c>
      <c r="M1116">
        <f t="shared" si="182"/>
        <v>0</v>
      </c>
    </row>
    <row r="1117" spans="1:13">
      <c r="A1117" t="str">
        <f t="shared" si="180"/>
        <v>20_36</v>
      </c>
      <c r="B1117">
        <f t="shared" si="183"/>
        <v>36</v>
      </c>
      <c r="C1117">
        <f t="shared" si="181"/>
        <v>20</v>
      </c>
      <c r="D1117">
        <f t="shared" si="184"/>
        <v>0</v>
      </c>
      <c r="E1117">
        <f t="shared" si="185"/>
        <v>5</v>
      </c>
      <c r="F1117">
        <f t="shared" si="182"/>
        <v>0</v>
      </c>
      <c r="G1117">
        <f t="shared" si="182"/>
        <v>5</v>
      </c>
      <c r="H1117">
        <f t="shared" si="182"/>
        <v>5</v>
      </c>
      <c r="I1117">
        <f t="shared" si="182"/>
        <v>0</v>
      </c>
      <c r="J1117">
        <f t="shared" si="182"/>
        <v>5</v>
      </c>
      <c r="K1117">
        <f t="shared" si="182"/>
        <v>0</v>
      </c>
      <c r="L1117">
        <f t="shared" si="182"/>
        <v>0</v>
      </c>
      <c r="M1117">
        <f t="shared" si="182"/>
        <v>0</v>
      </c>
    </row>
    <row r="1118" spans="1:13">
      <c r="A1118" t="str">
        <f t="shared" si="180"/>
        <v>20_37</v>
      </c>
      <c r="B1118">
        <f t="shared" si="183"/>
        <v>37</v>
      </c>
      <c r="C1118">
        <f t="shared" si="181"/>
        <v>20</v>
      </c>
      <c r="D1118">
        <f t="shared" si="184"/>
        <v>0</v>
      </c>
      <c r="E1118">
        <f t="shared" si="185"/>
        <v>0</v>
      </c>
      <c r="F1118">
        <f t="shared" si="182"/>
        <v>5</v>
      </c>
      <c r="G1118">
        <f t="shared" si="182"/>
        <v>0</v>
      </c>
      <c r="H1118">
        <f t="shared" si="182"/>
        <v>5</v>
      </c>
      <c r="I1118">
        <f t="shared" si="182"/>
        <v>5</v>
      </c>
      <c r="J1118">
        <f t="shared" si="182"/>
        <v>0</v>
      </c>
      <c r="K1118">
        <f t="shared" si="182"/>
        <v>5</v>
      </c>
      <c r="L1118">
        <f t="shared" si="182"/>
        <v>0</v>
      </c>
      <c r="M1118">
        <f t="shared" si="182"/>
        <v>0</v>
      </c>
    </row>
    <row r="1119" spans="1:13">
      <c r="A1119" t="str">
        <f t="shared" si="180"/>
        <v>20_38</v>
      </c>
      <c r="B1119">
        <f t="shared" si="183"/>
        <v>38</v>
      </c>
      <c r="C1119">
        <f t="shared" si="181"/>
        <v>20</v>
      </c>
      <c r="D1119">
        <f t="shared" si="184"/>
        <v>0</v>
      </c>
      <c r="E1119">
        <f t="shared" si="185"/>
        <v>0</v>
      </c>
      <c r="F1119">
        <f t="shared" si="182"/>
        <v>0</v>
      </c>
      <c r="G1119">
        <f t="shared" si="182"/>
        <v>5</v>
      </c>
      <c r="H1119">
        <f t="shared" si="182"/>
        <v>0</v>
      </c>
      <c r="I1119">
        <f t="shared" si="182"/>
        <v>5</v>
      </c>
      <c r="J1119">
        <f t="shared" si="182"/>
        <v>5</v>
      </c>
      <c r="K1119">
        <f t="shared" si="182"/>
        <v>0</v>
      </c>
      <c r="L1119">
        <f t="shared" si="182"/>
        <v>5</v>
      </c>
      <c r="M1119">
        <f t="shared" si="182"/>
        <v>0</v>
      </c>
    </row>
    <row r="1120" spans="1:13">
      <c r="A1120" t="str">
        <f t="shared" si="180"/>
        <v>20_39</v>
      </c>
      <c r="B1120">
        <f t="shared" si="183"/>
        <v>39</v>
      </c>
      <c r="C1120">
        <f t="shared" si="181"/>
        <v>20</v>
      </c>
      <c r="D1120">
        <f t="shared" si="184"/>
        <v>0</v>
      </c>
      <c r="E1120">
        <f t="shared" si="185"/>
        <v>0</v>
      </c>
      <c r="F1120">
        <f t="shared" si="182"/>
        <v>0</v>
      </c>
      <c r="G1120">
        <f t="shared" si="182"/>
        <v>0</v>
      </c>
      <c r="H1120">
        <f t="shared" si="182"/>
        <v>5</v>
      </c>
      <c r="I1120">
        <f t="shared" si="182"/>
        <v>0</v>
      </c>
      <c r="J1120">
        <f t="shared" si="182"/>
        <v>5</v>
      </c>
      <c r="K1120">
        <f t="shared" si="182"/>
        <v>5</v>
      </c>
      <c r="L1120">
        <f t="shared" si="182"/>
        <v>0</v>
      </c>
      <c r="M1120">
        <f t="shared" si="182"/>
        <v>5</v>
      </c>
    </row>
    <row r="1121" spans="1:13">
      <c r="A1121" t="str">
        <f t="shared" si="180"/>
        <v>20_40</v>
      </c>
      <c r="B1121">
        <f t="shared" si="183"/>
        <v>40</v>
      </c>
      <c r="C1121">
        <f t="shared" si="181"/>
        <v>20</v>
      </c>
      <c r="D1121">
        <f t="shared" si="184"/>
        <v>5</v>
      </c>
      <c r="E1121">
        <f t="shared" si="185"/>
        <v>0</v>
      </c>
      <c r="F1121">
        <f t="shared" si="182"/>
        <v>0</v>
      </c>
      <c r="G1121">
        <f t="shared" si="182"/>
        <v>0</v>
      </c>
      <c r="H1121">
        <f t="shared" si="182"/>
        <v>0</v>
      </c>
      <c r="I1121">
        <f t="shared" si="182"/>
        <v>5</v>
      </c>
      <c r="J1121">
        <f t="shared" si="182"/>
        <v>0</v>
      </c>
      <c r="K1121">
        <f t="shared" si="182"/>
        <v>5</v>
      </c>
      <c r="L1121">
        <f t="shared" si="182"/>
        <v>5</v>
      </c>
      <c r="M1121">
        <f t="shared" si="182"/>
        <v>0</v>
      </c>
    </row>
    <row r="1122" spans="1:13">
      <c r="A1122" t="str">
        <f t="shared" si="180"/>
        <v>20_41</v>
      </c>
      <c r="B1122">
        <f t="shared" si="183"/>
        <v>41</v>
      </c>
      <c r="C1122">
        <f t="shared" si="181"/>
        <v>20</v>
      </c>
      <c r="D1122">
        <f t="shared" si="184"/>
        <v>0</v>
      </c>
      <c r="E1122">
        <f t="shared" si="185"/>
        <v>5</v>
      </c>
      <c r="F1122">
        <f t="shared" si="182"/>
        <v>0</v>
      </c>
      <c r="G1122">
        <f t="shared" si="182"/>
        <v>0</v>
      </c>
      <c r="H1122">
        <f t="shared" si="182"/>
        <v>0</v>
      </c>
      <c r="I1122">
        <f t="shared" si="182"/>
        <v>0</v>
      </c>
      <c r="J1122">
        <f t="shared" si="182"/>
        <v>5</v>
      </c>
      <c r="K1122">
        <f t="shared" si="182"/>
        <v>0</v>
      </c>
      <c r="L1122">
        <f t="shared" si="182"/>
        <v>5</v>
      </c>
      <c r="M1122">
        <f t="shared" si="182"/>
        <v>5</v>
      </c>
    </row>
    <row r="1123" spans="1:13">
      <c r="A1123" t="str">
        <f t="shared" si="180"/>
        <v>20_42</v>
      </c>
      <c r="B1123">
        <f t="shared" si="183"/>
        <v>42</v>
      </c>
      <c r="C1123">
        <f t="shared" si="181"/>
        <v>20</v>
      </c>
      <c r="D1123">
        <f t="shared" si="184"/>
        <v>5</v>
      </c>
      <c r="E1123">
        <f t="shared" si="185"/>
        <v>0</v>
      </c>
      <c r="F1123">
        <f t="shared" si="182"/>
        <v>5</v>
      </c>
      <c r="G1123">
        <f t="shared" si="182"/>
        <v>0</v>
      </c>
      <c r="H1123">
        <f t="shared" si="182"/>
        <v>0</v>
      </c>
      <c r="I1123">
        <f t="shared" si="182"/>
        <v>0</v>
      </c>
      <c r="J1123">
        <f t="shared" si="182"/>
        <v>0</v>
      </c>
      <c r="K1123">
        <f t="shared" si="182"/>
        <v>5</v>
      </c>
      <c r="L1123">
        <f t="shared" si="182"/>
        <v>0</v>
      </c>
      <c r="M1123">
        <f t="shared" si="182"/>
        <v>5</v>
      </c>
    </row>
    <row r="1124" spans="1:13">
      <c r="A1124" t="str">
        <f t="shared" si="180"/>
        <v>20_43</v>
      </c>
      <c r="B1124">
        <f t="shared" si="183"/>
        <v>43</v>
      </c>
      <c r="C1124">
        <f t="shared" si="181"/>
        <v>20</v>
      </c>
      <c r="D1124">
        <f t="shared" si="184"/>
        <v>5</v>
      </c>
      <c r="E1124">
        <f t="shared" si="185"/>
        <v>5</v>
      </c>
      <c r="F1124">
        <f t="shared" si="182"/>
        <v>0</v>
      </c>
      <c r="G1124">
        <f t="shared" si="182"/>
        <v>5</v>
      </c>
      <c r="H1124">
        <f t="shared" si="182"/>
        <v>0</v>
      </c>
      <c r="I1124">
        <f t="shared" si="182"/>
        <v>0</v>
      </c>
      <c r="J1124">
        <f t="shared" si="182"/>
        <v>0</v>
      </c>
      <c r="K1124">
        <f t="shared" si="182"/>
        <v>0</v>
      </c>
      <c r="L1124">
        <f t="shared" si="182"/>
        <v>5</v>
      </c>
      <c r="M1124">
        <f t="shared" si="182"/>
        <v>0</v>
      </c>
    </row>
    <row r="1125" spans="1:13">
      <c r="A1125" t="str">
        <f t="shared" si="180"/>
        <v>20_44</v>
      </c>
      <c r="B1125">
        <f t="shared" si="183"/>
        <v>44</v>
      </c>
      <c r="C1125">
        <f t="shared" si="181"/>
        <v>20</v>
      </c>
      <c r="D1125">
        <f t="shared" si="184"/>
        <v>0</v>
      </c>
      <c r="E1125">
        <f t="shared" si="185"/>
        <v>5</v>
      </c>
      <c r="F1125">
        <f t="shared" si="182"/>
        <v>5</v>
      </c>
      <c r="G1125">
        <f t="shared" si="182"/>
        <v>0</v>
      </c>
      <c r="H1125">
        <f t="shared" si="182"/>
        <v>5</v>
      </c>
      <c r="I1125">
        <f t="shared" si="182"/>
        <v>0</v>
      </c>
      <c r="J1125">
        <f t="shared" si="182"/>
        <v>0</v>
      </c>
      <c r="K1125">
        <f t="shared" si="182"/>
        <v>0</v>
      </c>
      <c r="L1125">
        <f t="shared" si="182"/>
        <v>0</v>
      </c>
      <c r="M1125">
        <f t="shared" si="182"/>
        <v>5</v>
      </c>
    </row>
    <row r="1126" spans="1:13">
      <c r="A1126" t="str">
        <f t="shared" si="180"/>
        <v>20_45</v>
      </c>
      <c r="B1126">
        <f t="shared" si="183"/>
        <v>45</v>
      </c>
      <c r="C1126">
        <f t="shared" si="181"/>
        <v>20</v>
      </c>
      <c r="D1126">
        <f t="shared" si="184"/>
        <v>5</v>
      </c>
      <c r="E1126">
        <f t="shared" si="185"/>
        <v>0</v>
      </c>
      <c r="F1126">
        <f t="shared" si="182"/>
        <v>5</v>
      </c>
      <c r="G1126">
        <f t="shared" si="182"/>
        <v>5</v>
      </c>
      <c r="H1126">
        <f t="shared" si="182"/>
        <v>0</v>
      </c>
      <c r="I1126">
        <f t="shared" si="182"/>
        <v>5</v>
      </c>
      <c r="J1126">
        <f t="shared" si="182"/>
        <v>0</v>
      </c>
      <c r="K1126">
        <f t="shared" si="182"/>
        <v>0</v>
      </c>
      <c r="L1126">
        <f t="shared" si="182"/>
        <v>0</v>
      </c>
      <c r="M1126">
        <f t="shared" si="182"/>
        <v>0</v>
      </c>
    </row>
    <row r="1127" spans="1:13">
      <c r="A1127" t="str">
        <f t="shared" si="180"/>
        <v>20_46</v>
      </c>
      <c r="B1127">
        <f t="shared" si="183"/>
        <v>46</v>
      </c>
      <c r="C1127">
        <f t="shared" si="181"/>
        <v>20</v>
      </c>
      <c r="D1127">
        <f t="shared" si="184"/>
        <v>0</v>
      </c>
      <c r="E1127">
        <f t="shared" si="185"/>
        <v>5</v>
      </c>
      <c r="F1127">
        <f t="shared" si="182"/>
        <v>0</v>
      </c>
      <c r="G1127">
        <f t="shared" si="182"/>
        <v>5</v>
      </c>
      <c r="H1127">
        <f t="shared" si="182"/>
        <v>5</v>
      </c>
      <c r="I1127">
        <f t="shared" si="182"/>
        <v>0</v>
      </c>
      <c r="J1127">
        <f t="shared" si="182"/>
        <v>5</v>
      </c>
      <c r="K1127">
        <f t="shared" si="182"/>
        <v>0</v>
      </c>
      <c r="L1127">
        <f t="shared" si="182"/>
        <v>0</v>
      </c>
      <c r="M1127">
        <f t="shared" si="182"/>
        <v>0</v>
      </c>
    </row>
    <row r="1128" spans="1:13">
      <c r="A1128" t="str">
        <f t="shared" si="180"/>
        <v>20_47</v>
      </c>
      <c r="B1128">
        <f t="shared" si="183"/>
        <v>47</v>
      </c>
      <c r="C1128">
        <f t="shared" si="181"/>
        <v>20</v>
      </c>
      <c r="D1128">
        <f t="shared" si="184"/>
        <v>0</v>
      </c>
      <c r="E1128">
        <f t="shared" si="185"/>
        <v>0</v>
      </c>
      <c r="F1128">
        <f t="shared" si="182"/>
        <v>5</v>
      </c>
      <c r="G1128">
        <f t="shared" si="182"/>
        <v>0</v>
      </c>
      <c r="H1128">
        <f t="shared" si="182"/>
        <v>5</v>
      </c>
      <c r="I1128">
        <f t="shared" si="182"/>
        <v>5</v>
      </c>
      <c r="J1128">
        <f t="shared" si="182"/>
        <v>0</v>
      </c>
      <c r="K1128">
        <f t="shared" si="182"/>
        <v>5</v>
      </c>
      <c r="L1128">
        <f t="shared" si="182"/>
        <v>0</v>
      </c>
      <c r="M1128">
        <f t="shared" si="182"/>
        <v>0</v>
      </c>
    </row>
    <row r="1129" spans="1:13">
      <c r="A1129" t="str">
        <f t="shared" si="180"/>
        <v>20_48</v>
      </c>
      <c r="B1129">
        <f t="shared" si="183"/>
        <v>48</v>
      </c>
      <c r="C1129">
        <f t="shared" si="181"/>
        <v>20</v>
      </c>
      <c r="D1129">
        <f t="shared" si="184"/>
        <v>0</v>
      </c>
      <c r="E1129">
        <f t="shared" si="185"/>
        <v>0</v>
      </c>
      <c r="F1129">
        <f t="shared" si="182"/>
        <v>0</v>
      </c>
      <c r="G1129">
        <f t="shared" si="182"/>
        <v>5</v>
      </c>
      <c r="H1129">
        <f t="shared" si="182"/>
        <v>0</v>
      </c>
      <c r="I1129">
        <f t="shared" si="182"/>
        <v>5</v>
      </c>
      <c r="J1129">
        <f t="shared" si="182"/>
        <v>5</v>
      </c>
      <c r="K1129">
        <f t="shared" si="182"/>
        <v>0</v>
      </c>
      <c r="L1129">
        <f t="shared" si="182"/>
        <v>5</v>
      </c>
      <c r="M1129">
        <f t="shared" si="182"/>
        <v>0</v>
      </c>
    </row>
    <row r="1130" spans="1:13">
      <c r="A1130" t="str">
        <f t="shared" si="180"/>
        <v>20_49</v>
      </c>
      <c r="B1130">
        <f t="shared" si="183"/>
        <v>49</v>
      </c>
      <c r="C1130">
        <f t="shared" si="181"/>
        <v>20</v>
      </c>
      <c r="D1130">
        <f t="shared" si="184"/>
        <v>0</v>
      </c>
      <c r="E1130">
        <f t="shared" si="185"/>
        <v>0</v>
      </c>
      <c r="F1130">
        <f t="shared" si="182"/>
        <v>0</v>
      </c>
      <c r="G1130">
        <f t="shared" si="182"/>
        <v>0</v>
      </c>
      <c r="H1130">
        <f t="shared" si="182"/>
        <v>5</v>
      </c>
      <c r="I1130">
        <f t="shared" si="182"/>
        <v>0</v>
      </c>
      <c r="J1130">
        <f t="shared" si="182"/>
        <v>5</v>
      </c>
      <c r="K1130">
        <f t="shared" si="182"/>
        <v>5</v>
      </c>
      <c r="L1130">
        <f t="shared" si="182"/>
        <v>0</v>
      </c>
      <c r="M1130">
        <f t="shared" si="182"/>
        <v>5</v>
      </c>
    </row>
    <row r="1131" spans="1:13">
      <c r="A1131" t="str">
        <f t="shared" si="180"/>
        <v>20_50</v>
      </c>
      <c r="B1131">
        <f t="shared" si="183"/>
        <v>50</v>
      </c>
      <c r="C1131">
        <f t="shared" si="181"/>
        <v>20</v>
      </c>
      <c r="D1131">
        <f t="shared" si="184"/>
        <v>5</v>
      </c>
      <c r="E1131">
        <f t="shared" si="185"/>
        <v>0</v>
      </c>
      <c r="F1131">
        <f t="shared" si="182"/>
        <v>0</v>
      </c>
      <c r="G1131">
        <f t="shared" si="182"/>
        <v>0</v>
      </c>
      <c r="H1131">
        <f t="shared" si="182"/>
        <v>0</v>
      </c>
      <c r="I1131">
        <f t="shared" si="182"/>
        <v>5</v>
      </c>
      <c r="J1131">
        <f t="shared" si="182"/>
        <v>0</v>
      </c>
      <c r="K1131">
        <f t="shared" si="182"/>
        <v>5</v>
      </c>
      <c r="L1131">
        <f t="shared" si="182"/>
        <v>5</v>
      </c>
      <c r="M1131">
        <f t="shared" si="182"/>
        <v>0</v>
      </c>
    </row>
    <row r="1132" spans="1:13">
      <c r="A1132" t="str">
        <f t="shared" si="180"/>
        <v>20_51</v>
      </c>
      <c r="B1132">
        <f t="shared" si="183"/>
        <v>51</v>
      </c>
      <c r="C1132">
        <f t="shared" si="181"/>
        <v>20</v>
      </c>
      <c r="D1132">
        <f t="shared" si="184"/>
        <v>0</v>
      </c>
      <c r="E1132">
        <f t="shared" si="185"/>
        <v>5</v>
      </c>
      <c r="F1132">
        <f t="shared" si="182"/>
        <v>0</v>
      </c>
      <c r="G1132">
        <f t="shared" si="182"/>
        <v>0</v>
      </c>
      <c r="H1132">
        <f t="shared" si="182"/>
        <v>0</v>
      </c>
      <c r="I1132">
        <f t="shared" si="182"/>
        <v>0</v>
      </c>
      <c r="J1132">
        <f t="shared" si="182"/>
        <v>5</v>
      </c>
      <c r="K1132">
        <f t="shared" si="182"/>
        <v>0</v>
      </c>
      <c r="L1132">
        <f t="shared" si="182"/>
        <v>5</v>
      </c>
      <c r="M1132">
        <f t="shared" si="182"/>
        <v>5</v>
      </c>
    </row>
    <row r="1133" spans="1:13">
      <c r="A1133" t="str">
        <f t="shared" si="180"/>
        <v>20_52</v>
      </c>
      <c r="B1133">
        <f t="shared" si="183"/>
        <v>52</v>
      </c>
      <c r="C1133">
        <f t="shared" si="181"/>
        <v>20</v>
      </c>
      <c r="D1133">
        <f t="shared" si="184"/>
        <v>5</v>
      </c>
      <c r="E1133">
        <f t="shared" si="185"/>
        <v>0</v>
      </c>
      <c r="F1133">
        <f t="shared" si="182"/>
        <v>5</v>
      </c>
      <c r="G1133">
        <f t="shared" si="182"/>
        <v>0</v>
      </c>
      <c r="H1133">
        <f t="shared" si="182"/>
        <v>0</v>
      </c>
      <c r="I1133">
        <f t="shared" si="182"/>
        <v>0</v>
      </c>
      <c r="J1133">
        <f t="shared" si="182"/>
        <v>0</v>
      </c>
      <c r="K1133">
        <f t="shared" si="182"/>
        <v>5</v>
      </c>
      <c r="L1133">
        <f t="shared" si="182"/>
        <v>0</v>
      </c>
      <c r="M1133">
        <f t="shared" si="182"/>
        <v>5</v>
      </c>
    </row>
    <row r="1134" spans="1:13">
      <c r="A1134" t="str">
        <f t="shared" si="180"/>
        <v>20_53</v>
      </c>
      <c r="B1134">
        <f t="shared" si="183"/>
        <v>53</v>
      </c>
      <c r="C1134">
        <f t="shared" si="181"/>
        <v>20</v>
      </c>
      <c r="D1134">
        <f t="shared" si="184"/>
        <v>5</v>
      </c>
      <c r="E1134">
        <f t="shared" si="185"/>
        <v>5</v>
      </c>
      <c r="F1134">
        <f t="shared" si="182"/>
        <v>0</v>
      </c>
      <c r="G1134">
        <f t="shared" si="182"/>
        <v>5</v>
      </c>
      <c r="H1134">
        <f t="shared" si="182"/>
        <v>0</v>
      </c>
      <c r="I1134">
        <f t="shared" si="182"/>
        <v>0</v>
      </c>
      <c r="J1134">
        <f t="shared" si="182"/>
        <v>0</v>
      </c>
      <c r="K1134">
        <f t="shared" si="182"/>
        <v>0</v>
      </c>
      <c r="L1134">
        <f t="shared" si="182"/>
        <v>5</v>
      </c>
      <c r="M1134">
        <f t="shared" si="182"/>
        <v>0</v>
      </c>
    </row>
    <row r="1135" spans="1:13">
      <c r="A1135" t="str">
        <f t="shared" si="180"/>
        <v>20_54</v>
      </c>
      <c r="B1135">
        <f t="shared" si="183"/>
        <v>54</v>
      </c>
      <c r="C1135">
        <f t="shared" si="181"/>
        <v>20</v>
      </c>
      <c r="D1135">
        <f t="shared" si="184"/>
        <v>0</v>
      </c>
      <c r="E1135">
        <f t="shared" si="185"/>
        <v>5</v>
      </c>
      <c r="F1135">
        <f t="shared" si="182"/>
        <v>5</v>
      </c>
      <c r="G1135">
        <f t="shared" si="182"/>
        <v>0</v>
      </c>
      <c r="H1135">
        <f t="shared" si="182"/>
        <v>5</v>
      </c>
      <c r="I1135">
        <f t="shared" si="182"/>
        <v>0</v>
      </c>
      <c r="J1135">
        <f t="shared" si="182"/>
        <v>0</v>
      </c>
      <c r="K1135">
        <f t="shared" si="182"/>
        <v>0</v>
      </c>
      <c r="L1135">
        <f t="shared" si="182"/>
        <v>0</v>
      </c>
      <c r="M1135">
        <f t="shared" si="182"/>
        <v>5</v>
      </c>
    </row>
    <row r="1136" spans="1:13">
      <c r="A1136" t="str">
        <f t="shared" si="180"/>
        <v>20_55</v>
      </c>
      <c r="B1136">
        <f t="shared" si="183"/>
        <v>55</v>
      </c>
      <c r="C1136">
        <f t="shared" si="181"/>
        <v>20</v>
      </c>
      <c r="D1136">
        <f t="shared" si="184"/>
        <v>5</v>
      </c>
      <c r="E1136">
        <f t="shared" si="185"/>
        <v>0</v>
      </c>
      <c r="F1136">
        <f t="shared" si="182"/>
        <v>5</v>
      </c>
      <c r="G1136">
        <f t="shared" si="182"/>
        <v>5</v>
      </c>
      <c r="H1136">
        <f t="shared" si="182"/>
        <v>0</v>
      </c>
      <c r="I1136">
        <f t="shared" si="182"/>
        <v>5</v>
      </c>
      <c r="J1136">
        <f t="shared" si="182"/>
        <v>0</v>
      </c>
      <c r="K1136">
        <f t="shared" si="182"/>
        <v>0</v>
      </c>
      <c r="L1136">
        <f t="shared" si="182"/>
        <v>0</v>
      </c>
      <c r="M1136">
        <f t="shared" si="182"/>
        <v>0</v>
      </c>
    </row>
    <row r="1137" spans="1:13">
      <c r="A1137" t="str">
        <f t="shared" si="180"/>
        <v>20_56</v>
      </c>
      <c r="B1137">
        <f t="shared" si="183"/>
        <v>56</v>
      </c>
      <c r="C1137">
        <f t="shared" si="181"/>
        <v>20</v>
      </c>
      <c r="D1137">
        <f t="shared" si="184"/>
        <v>0</v>
      </c>
      <c r="E1137">
        <f t="shared" si="185"/>
        <v>5</v>
      </c>
      <c r="F1137">
        <f t="shared" si="182"/>
        <v>0</v>
      </c>
      <c r="G1137">
        <f t="shared" si="182"/>
        <v>5</v>
      </c>
      <c r="H1137">
        <f t="shared" si="182"/>
        <v>5</v>
      </c>
      <c r="I1137">
        <f t="shared" si="182"/>
        <v>0</v>
      </c>
      <c r="J1137">
        <f t="shared" si="182"/>
        <v>5</v>
      </c>
      <c r="K1137">
        <f t="shared" si="182"/>
        <v>0</v>
      </c>
      <c r="L1137">
        <f t="shared" si="182"/>
        <v>0</v>
      </c>
      <c r="M1137">
        <f t="shared" si="182"/>
        <v>0</v>
      </c>
    </row>
    <row r="1138" spans="1:13">
      <c r="A1138" t="str">
        <f t="shared" si="180"/>
        <v>20_57</v>
      </c>
      <c r="B1138">
        <f t="shared" si="183"/>
        <v>57</v>
      </c>
      <c r="C1138">
        <f t="shared" si="181"/>
        <v>20</v>
      </c>
      <c r="D1138">
        <f t="shared" si="184"/>
        <v>0</v>
      </c>
      <c r="E1138">
        <f t="shared" si="185"/>
        <v>0</v>
      </c>
      <c r="F1138">
        <f t="shared" si="182"/>
        <v>5</v>
      </c>
      <c r="G1138">
        <f t="shared" si="182"/>
        <v>0</v>
      </c>
      <c r="H1138">
        <f t="shared" si="182"/>
        <v>5</v>
      </c>
      <c r="I1138">
        <f t="shared" si="182"/>
        <v>5</v>
      </c>
      <c r="J1138">
        <f t="shared" si="182"/>
        <v>0</v>
      </c>
      <c r="K1138">
        <f t="shared" si="182"/>
        <v>5</v>
      </c>
      <c r="L1138">
        <f t="shared" si="182"/>
        <v>0</v>
      </c>
      <c r="M1138">
        <f t="shared" si="182"/>
        <v>0</v>
      </c>
    </row>
    <row r="1139" spans="1:13">
      <c r="A1139" t="str">
        <f t="shared" si="180"/>
        <v>20_58</v>
      </c>
      <c r="B1139">
        <f t="shared" si="183"/>
        <v>58</v>
      </c>
      <c r="C1139">
        <f t="shared" si="181"/>
        <v>20</v>
      </c>
      <c r="D1139">
        <f t="shared" si="184"/>
        <v>0</v>
      </c>
      <c r="E1139">
        <f t="shared" si="185"/>
        <v>0</v>
      </c>
      <c r="F1139">
        <f t="shared" si="182"/>
        <v>0</v>
      </c>
      <c r="G1139">
        <f t="shared" si="182"/>
        <v>5</v>
      </c>
      <c r="H1139">
        <f t="shared" si="182"/>
        <v>0</v>
      </c>
      <c r="I1139">
        <f t="shared" si="182"/>
        <v>5</v>
      </c>
      <c r="J1139">
        <f t="shared" si="182"/>
        <v>5</v>
      </c>
      <c r="K1139">
        <f t="shared" si="182"/>
        <v>0</v>
      </c>
      <c r="L1139">
        <f t="shared" si="182"/>
        <v>5</v>
      </c>
      <c r="M1139">
        <f t="shared" si="182"/>
        <v>0</v>
      </c>
    </row>
    <row r="1140" spans="1:13">
      <c r="A1140" t="str">
        <f t="shared" si="180"/>
        <v>20_59</v>
      </c>
      <c r="B1140">
        <f t="shared" si="183"/>
        <v>59</v>
      </c>
      <c r="C1140">
        <f t="shared" si="181"/>
        <v>20</v>
      </c>
      <c r="D1140">
        <f t="shared" si="184"/>
        <v>0</v>
      </c>
      <c r="E1140">
        <f t="shared" si="185"/>
        <v>0</v>
      </c>
      <c r="F1140">
        <f t="shared" si="182"/>
        <v>0</v>
      </c>
      <c r="G1140">
        <f t="shared" si="182"/>
        <v>0</v>
      </c>
      <c r="H1140">
        <f t="shared" si="182"/>
        <v>5</v>
      </c>
      <c r="I1140">
        <f t="shared" si="182"/>
        <v>0</v>
      </c>
      <c r="J1140">
        <f t="shared" si="182"/>
        <v>5</v>
      </c>
      <c r="K1140">
        <f t="shared" si="182"/>
        <v>5</v>
      </c>
      <c r="L1140">
        <f t="shared" si="182"/>
        <v>0</v>
      </c>
      <c r="M1140">
        <f t="shared" si="182"/>
        <v>5</v>
      </c>
    </row>
    <row r="1141" spans="1:13">
      <c r="A1141" t="str">
        <f t="shared" si="180"/>
        <v>20_60</v>
      </c>
      <c r="B1141">
        <f t="shared" si="183"/>
        <v>60</v>
      </c>
      <c r="C1141">
        <f t="shared" si="181"/>
        <v>20</v>
      </c>
      <c r="D1141">
        <f t="shared" si="184"/>
        <v>5</v>
      </c>
      <c r="E1141">
        <f t="shared" si="185"/>
        <v>0</v>
      </c>
      <c r="F1141">
        <f t="shared" si="182"/>
        <v>0</v>
      </c>
      <c r="G1141">
        <f t="shared" si="182"/>
        <v>0</v>
      </c>
      <c r="H1141">
        <f t="shared" si="182"/>
        <v>0</v>
      </c>
      <c r="I1141">
        <f t="shared" si="182"/>
        <v>5</v>
      </c>
      <c r="J1141">
        <f t="shared" si="182"/>
        <v>0</v>
      </c>
      <c r="K1141">
        <f t="shared" si="182"/>
        <v>5</v>
      </c>
      <c r="L1141">
        <f t="shared" si="182"/>
        <v>5</v>
      </c>
      <c r="M1141">
        <f t="shared" si="182"/>
        <v>0</v>
      </c>
    </row>
    <row r="1142" spans="1:13">
      <c r="A1142" t="str">
        <f t="shared" si="180"/>
        <v>15_31</v>
      </c>
      <c r="B1142">
        <v>31</v>
      </c>
      <c r="C1142">
        <f>SUM(D1142:M1142)</f>
        <v>15</v>
      </c>
      <c r="D1142">
        <v>5</v>
      </c>
      <c r="E1142">
        <v>5</v>
      </c>
      <c r="F1142">
        <v>0</v>
      </c>
      <c r="G1142">
        <v>0</v>
      </c>
      <c r="H1142">
        <v>0</v>
      </c>
      <c r="I1142">
        <v>0</v>
      </c>
      <c r="J1142">
        <v>5</v>
      </c>
      <c r="K1142">
        <v>0</v>
      </c>
      <c r="L1142">
        <v>0</v>
      </c>
      <c r="M1142">
        <v>0</v>
      </c>
    </row>
    <row r="1143" spans="1:13">
      <c r="A1143" t="str">
        <f t="shared" si="180"/>
        <v>15_32</v>
      </c>
      <c r="B1143">
        <f>B1142+1</f>
        <v>32</v>
      </c>
      <c r="C1143">
        <f t="shared" ref="C1143:C1171" si="186">SUM(D1143:M1143)</f>
        <v>15</v>
      </c>
      <c r="D1143">
        <f>M1142</f>
        <v>0</v>
      </c>
      <c r="E1143">
        <f>D1142</f>
        <v>5</v>
      </c>
      <c r="F1143">
        <f t="shared" ref="F1143:M1171" si="187">E1142</f>
        <v>5</v>
      </c>
      <c r="G1143">
        <f t="shared" si="187"/>
        <v>0</v>
      </c>
      <c r="H1143">
        <f t="shared" si="187"/>
        <v>0</v>
      </c>
      <c r="I1143">
        <f t="shared" si="187"/>
        <v>0</v>
      </c>
      <c r="J1143">
        <f t="shared" si="187"/>
        <v>0</v>
      </c>
      <c r="K1143">
        <f t="shared" si="187"/>
        <v>5</v>
      </c>
      <c r="L1143">
        <f t="shared" si="187"/>
        <v>0</v>
      </c>
      <c r="M1143">
        <f>L1142</f>
        <v>0</v>
      </c>
    </row>
    <row r="1144" spans="1:13">
      <c r="A1144" t="str">
        <f t="shared" si="180"/>
        <v>15_33</v>
      </c>
      <c r="B1144">
        <f t="shared" ref="B1144:B1171" si="188">B1143+1</f>
        <v>33</v>
      </c>
      <c r="C1144">
        <f t="shared" si="186"/>
        <v>15</v>
      </c>
      <c r="D1144">
        <f>M1143</f>
        <v>0</v>
      </c>
      <c r="E1144">
        <f>D1143</f>
        <v>0</v>
      </c>
      <c r="F1144">
        <f t="shared" si="187"/>
        <v>5</v>
      </c>
      <c r="G1144">
        <f t="shared" si="187"/>
        <v>5</v>
      </c>
      <c r="H1144">
        <f t="shared" si="187"/>
        <v>0</v>
      </c>
      <c r="I1144">
        <f t="shared" si="187"/>
        <v>0</v>
      </c>
      <c r="J1144">
        <f t="shared" si="187"/>
        <v>0</v>
      </c>
      <c r="K1144">
        <f t="shared" si="187"/>
        <v>0</v>
      </c>
      <c r="L1144">
        <f t="shared" si="187"/>
        <v>5</v>
      </c>
      <c r="M1144">
        <f>L1143</f>
        <v>0</v>
      </c>
    </row>
    <row r="1145" spans="1:13">
      <c r="A1145" t="str">
        <f t="shared" si="180"/>
        <v>15_34</v>
      </c>
      <c r="B1145">
        <f t="shared" si="188"/>
        <v>34</v>
      </c>
      <c r="C1145">
        <f t="shared" si="186"/>
        <v>15</v>
      </c>
      <c r="D1145">
        <f t="shared" ref="D1145:D1171" si="189">M1144</f>
        <v>0</v>
      </c>
      <c r="E1145">
        <f t="shared" ref="E1145:E1171" si="190">D1144</f>
        <v>0</v>
      </c>
      <c r="F1145">
        <f t="shared" si="187"/>
        <v>0</v>
      </c>
      <c r="G1145">
        <f t="shared" si="187"/>
        <v>5</v>
      </c>
      <c r="H1145">
        <f t="shared" si="187"/>
        <v>5</v>
      </c>
      <c r="I1145">
        <f t="shared" si="187"/>
        <v>0</v>
      </c>
      <c r="J1145">
        <f t="shared" si="187"/>
        <v>0</v>
      </c>
      <c r="K1145">
        <f t="shared" si="187"/>
        <v>0</v>
      </c>
      <c r="L1145">
        <f t="shared" si="187"/>
        <v>0</v>
      </c>
      <c r="M1145">
        <f t="shared" si="187"/>
        <v>5</v>
      </c>
    </row>
    <row r="1146" spans="1:13">
      <c r="A1146" t="str">
        <f t="shared" si="180"/>
        <v>15_35</v>
      </c>
      <c r="B1146">
        <f t="shared" si="188"/>
        <v>35</v>
      </c>
      <c r="C1146">
        <f t="shared" si="186"/>
        <v>15</v>
      </c>
      <c r="D1146">
        <f t="shared" si="189"/>
        <v>5</v>
      </c>
      <c r="E1146">
        <f t="shared" si="190"/>
        <v>0</v>
      </c>
      <c r="F1146">
        <f t="shared" si="187"/>
        <v>0</v>
      </c>
      <c r="G1146">
        <f t="shared" si="187"/>
        <v>0</v>
      </c>
      <c r="H1146">
        <f t="shared" si="187"/>
        <v>5</v>
      </c>
      <c r="I1146">
        <f t="shared" si="187"/>
        <v>5</v>
      </c>
      <c r="J1146">
        <f t="shared" si="187"/>
        <v>0</v>
      </c>
      <c r="K1146">
        <f t="shared" si="187"/>
        <v>0</v>
      </c>
      <c r="L1146">
        <f t="shared" si="187"/>
        <v>0</v>
      </c>
      <c r="M1146">
        <f t="shared" si="187"/>
        <v>0</v>
      </c>
    </row>
    <row r="1147" spans="1:13">
      <c r="A1147" t="str">
        <f t="shared" si="180"/>
        <v>15_36</v>
      </c>
      <c r="B1147">
        <f t="shared" si="188"/>
        <v>36</v>
      </c>
      <c r="C1147">
        <f t="shared" si="186"/>
        <v>15</v>
      </c>
      <c r="D1147">
        <f t="shared" si="189"/>
        <v>0</v>
      </c>
      <c r="E1147">
        <f t="shared" si="190"/>
        <v>5</v>
      </c>
      <c r="F1147">
        <f t="shared" si="187"/>
        <v>0</v>
      </c>
      <c r="G1147">
        <f t="shared" si="187"/>
        <v>0</v>
      </c>
      <c r="H1147">
        <f t="shared" si="187"/>
        <v>0</v>
      </c>
      <c r="I1147">
        <f t="shared" si="187"/>
        <v>5</v>
      </c>
      <c r="J1147">
        <f t="shared" si="187"/>
        <v>5</v>
      </c>
      <c r="K1147">
        <f t="shared" si="187"/>
        <v>0</v>
      </c>
      <c r="L1147">
        <f t="shared" si="187"/>
        <v>0</v>
      </c>
      <c r="M1147">
        <f t="shared" si="187"/>
        <v>0</v>
      </c>
    </row>
    <row r="1148" spans="1:13">
      <c r="A1148" t="str">
        <f t="shared" si="180"/>
        <v>15_37</v>
      </c>
      <c r="B1148">
        <f t="shared" si="188"/>
        <v>37</v>
      </c>
      <c r="C1148">
        <f t="shared" si="186"/>
        <v>15</v>
      </c>
      <c r="D1148">
        <f t="shared" si="189"/>
        <v>0</v>
      </c>
      <c r="E1148">
        <f t="shared" si="190"/>
        <v>0</v>
      </c>
      <c r="F1148">
        <f t="shared" si="187"/>
        <v>5</v>
      </c>
      <c r="G1148">
        <f t="shared" si="187"/>
        <v>0</v>
      </c>
      <c r="H1148">
        <f t="shared" si="187"/>
        <v>0</v>
      </c>
      <c r="I1148">
        <f t="shared" si="187"/>
        <v>0</v>
      </c>
      <c r="J1148">
        <f t="shared" si="187"/>
        <v>5</v>
      </c>
      <c r="K1148">
        <f t="shared" si="187"/>
        <v>5</v>
      </c>
      <c r="L1148">
        <f t="shared" si="187"/>
        <v>0</v>
      </c>
      <c r="M1148">
        <f t="shared" si="187"/>
        <v>0</v>
      </c>
    </row>
    <row r="1149" spans="1:13">
      <c r="A1149" t="str">
        <f t="shared" si="180"/>
        <v>15_38</v>
      </c>
      <c r="B1149">
        <f t="shared" si="188"/>
        <v>38</v>
      </c>
      <c r="C1149">
        <f t="shared" si="186"/>
        <v>15</v>
      </c>
      <c r="D1149">
        <f t="shared" si="189"/>
        <v>0</v>
      </c>
      <c r="E1149">
        <f t="shared" si="190"/>
        <v>0</v>
      </c>
      <c r="F1149">
        <f t="shared" si="187"/>
        <v>0</v>
      </c>
      <c r="G1149">
        <f t="shared" si="187"/>
        <v>5</v>
      </c>
      <c r="H1149">
        <f t="shared" si="187"/>
        <v>0</v>
      </c>
      <c r="I1149">
        <f t="shared" si="187"/>
        <v>0</v>
      </c>
      <c r="J1149">
        <f t="shared" si="187"/>
        <v>0</v>
      </c>
      <c r="K1149">
        <f t="shared" si="187"/>
        <v>5</v>
      </c>
      <c r="L1149">
        <f t="shared" si="187"/>
        <v>5</v>
      </c>
      <c r="M1149">
        <f t="shared" si="187"/>
        <v>0</v>
      </c>
    </row>
    <row r="1150" spans="1:13">
      <c r="A1150" t="str">
        <f t="shared" si="180"/>
        <v>15_39</v>
      </c>
      <c r="B1150">
        <f t="shared" si="188"/>
        <v>39</v>
      </c>
      <c r="C1150">
        <f t="shared" si="186"/>
        <v>15</v>
      </c>
      <c r="D1150">
        <f t="shared" si="189"/>
        <v>0</v>
      </c>
      <c r="E1150">
        <f t="shared" si="190"/>
        <v>0</v>
      </c>
      <c r="F1150">
        <f t="shared" si="187"/>
        <v>0</v>
      </c>
      <c r="G1150">
        <f t="shared" si="187"/>
        <v>0</v>
      </c>
      <c r="H1150">
        <f t="shared" si="187"/>
        <v>5</v>
      </c>
      <c r="I1150">
        <f t="shared" si="187"/>
        <v>0</v>
      </c>
      <c r="J1150">
        <f t="shared" si="187"/>
        <v>0</v>
      </c>
      <c r="K1150">
        <f t="shared" si="187"/>
        <v>0</v>
      </c>
      <c r="L1150">
        <f t="shared" si="187"/>
        <v>5</v>
      </c>
      <c r="M1150">
        <f t="shared" si="187"/>
        <v>5</v>
      </c>
    </row>
    <row r="1151" spans="1:13">
      <c r="A1151" t="str">
        <f t="shared" si="180"/>
        <v>15_40</v>
      </c>
      <c r="B1151">
        <f t="shared" si="188"/>
        <v>40</v>
      </c>
      <c r="C1151">
        <f t="shared" si="186"/>
        <v>15</v>
      </c>
      <c r="D1151">
        <f t="shared" si="189"/>
        <v>5</v>
      </c>
      <c r="E1151">
        <f t="shared" si="190"/>
        <v>0</v>
      </c>
      <c r="F1151">
        <f t="shared" si="187"/>
        <v>0</v>
      </c>
      <c r="G1151">
        <f t="shared" si="187"/>
        <v>0</v>
      </c>
      <c r="H1151">
        <f t="shared" si="187"/>
        <v>0</v>
      </c>
      <c r="I1151">
        <f t="shared" si="187"/>
        <v>5</v>
      </c>
      <c r="J1151">
        <f t="shared" si="187"/>
        <v>0</v>
      </c>
      <c r="K1151">
        <f t="shared" si="187"/>
        <v>0</v>
      </c>
      <c r="L1151">
        <f t="shared" si="187"/>
        <v>0</v>
      </c>
      <c r="M1151">
        <f t="shared" si="187"/>
        <v>5</v>
      </c>
    </row>
    <row r="1152" spans="1:13">
      <c r="A1152" t="str">
        <f t="shared" si="180"/>
        <v>15_41</v>
      </c>
      <c r="B1152">
        <f t="shared" si="188"/>
        <v>41</v>
      </c>
      <c r="C1152">
        <f t="shared" si="186"/>
        <v>15</v>
      </c>
      <c r="D1152">
        <f t="shared" si="189"/>
        <v>5</v>
      </c>
      <c r="E1152">
        <f t="shared" si="190"/>
        <v>5</v>
      </c>
      <c r="F1152">
        <f t="shared" si="187"/>
        <v>0</v>
      </c>
      <c r="G1152">
        <f t="shared" si="187"/>
        <v>0</v>
      </c>
      <c r="H1152">
        <f t="shared" si="187"/>
        <v>0</v>
      </c>
      <c r="I1152">
        <f t="shared" si="187"/>
        <v>0</v>
      </c>
      <c r="J1152">
        <f t="shared" si="187"/>
        <v>5</v>
      </c>
      <c r="K1152">
        <f t="shared" si="187"/>
        <v>0</v>
      </c>
      <c r="L1152">
        <f t="shared" si="187"/>
        <v>0</v>
      </c>
      <c r="M1152">
        <f t="shared" si="187"/>
        <v>0</v>
      </c>
    </row>
    <row r="1153" spans="1:13">
      <c r="A1153" t="str">
        <f t="shared" si="180"/>
        <v>15_42</v>
      </c>
      <c r="B1153">
        <f t="shared" si="188"/>
        <v>42</v>
      </c>
      <c r="C1153">
        <f t="shared" si="186"/>
        <v>15</v>
      </c>
      <c r="D1153">
        <f t="shared" si="189"/>
        <v>0</v>
      </c>
      <c r="E1153">
        <f t="shared" si="190"/>
        <v>5</v>
      </c>
      <c r="F1153">
        <f t="shared" si="187"/>
        <v>5</v>
      </c>
      <c r="G1153">
        <f t="shared" si="187"/>
        <v>0</v>
      </c>
      <c r="H1153">
        <f t="shared" si="187"/>
        <v>0</v>
      </c>
      <c r="I1153">
        <f t="shared" si="187"/>
        <v>0</v>
      </c>
      <c r="J1153">
        <f t="shared" si="187"/>
        <v>0</v>
      </c>
      <c r="K1153">
        <f t="shared" si="187"/>
        <v>5</v>
      </c>
      <c r="L1153">
        <f t="shared" si="187"/>
        <v>0</v>
      </c>
      <c r="M1153">
        <f t="shared" si="187"/>
        <v>0</v>
      </c>
    </row>
    <row r="1154" spans="1:13">
      <c r="A1154" t="str">
        <f t="shared" si="180"/>
        <v>15_43</v>
      </c>
      <c r="B1154">
        <f t="shared" si="188"/>
        <v>43</v>
      </c>
      <c r="C1154">
        <f t="shared" si="186"/>
        <v>15</v>
      </c>
      <c r="D1154">
        <f t="shared" si="189"/>
        <v>0</v>
      </c>
      <c r="E1154">
        <f t="shared" si="190"/>
        <v>0</v>
      </c>
      <c r="F1154">
        <f t="shared" si="187"/>
        <v>5</v>
      </c>
      <c r="G1154">
        <f t="shared" si="187"/>
        <v>5</v>
      </c>
      <c r="H1154">
        <f t="shared" si="187"/>
        <v>0</v>
      </c>
      <c r="I1154">
        <f t="shared" si="187"/>
        <v>0</v>
      </c>
      <c r="J1154">
        <f t="shared" si="187"/>
        <v>0</v>
      </c>
      <c r="K1154">
        <f t="shared" si="187"/>
        <v>0</v>
      </c>
      <c r="L1154">
        <f t="shared" si="187"/>
        <v>5</v>
      </c>
      <c r="M1154">
        <f t="shared" si="187"/>
        <v>0</v>
      </c>
    </row>
    <row r="1155" spans="1:13">
      <c r="A1155" t="str">
        <f t="shared" ref="A1155:A1218" si="191">CONCATENATE(C1155,"_",B1155)</f>
        <v>15_44</v>
      </c>
      <c r="B1155">
        <f t="shared" si="188"/>
        <v>44</v>
      </c>
      <c r="C1155">
        <f t="shared" si="186"/>
        <v>15</v>
      </c>
      <c r="D1155">
        <f t="shared" si="189"/>
        <v>0</v>
      </c>
      <c r="E1155">
        <f t="shared" si="190"/>
        <v>0</v>
      </c>
      <c r="F1155">
        <f t="shared" si="187"/>
        <v>0</v>
      </c>
      <c r="G1155">
        <f t="shared" si="187"/>
        <v>5</v>
      </c>
      <c r="H1155">
        <f t="shared" si="187"/>
        <v>5</v>
      </c>
      <c r="I1155">
        <f t="shared" si="187"/>
        <v>0</v>
      </c>
      <c r="J1155">
        <f t="shared" si="187"/>
        <v>0</v>
      </c>
      <c r="K1155">
        <f t="shared" si="187"/>
        <v>0</v>
      </c>
      <c r="L1155">
        <f t="shared" si="187"/>
        <v>0</v>
      </c>
      <c r="M1155">
        <f t="shared" si="187"/>
        <v>5</v>
      </c>
    </row>
    <row r="1156" spans="1:13">
      <c r="A1156" t="str">
        <f t="shared" si="191"/>
        <v>15_45</v>
      </c>
      <c r="B1156">
        <f t="shared" si="188"/>
        <v>45</v>
      </c>
      <c r="C1156">
        <f t="shared" si="186"/>
        <v>15</v>
      </c>
      <c r="D1156">
        <f t="shared" si="189"/>
        <v>5</v>
      </c>
      <c r="E1156">
        <f t="shared" si="190"/>
        <v>0</v>
      </c>
      <c r="F1156">
        <f t="shared" si="187"/>
        <v>0</v>
      </c>
      <c r="G1156">
        <f t="shared" si="187"/>
        <v>0</v>
      </c>
      <c r="H1156">
        <f t="shared" si="187"/>
        <v>5</v>
      </c>
      <c r="I1156">
        <f t="shared" si="187"/>
        <v>5</v>
      </c>
      <c r="J1156">
        <f t="shared" si="187"/>
        <v>0</v>
      </c>
      <c r="K1156">
        <f t="shared" si="187"/>
        <v>0</v>
      </c>
      <c r="L1156">
        <f t="shared" si="187"/>
        <v>0</v>
      </c>
      <c r="M1156">
        <f t="shared" si="187"/>
        <v>0</v>
      </c>
    </row>
    <row r="1157" spans="1:13">
      <c r="A1157" t="str">
        <f t="shared" si="191"/>
        <v>15_46</v>
      </c>
      <c r="B1157">
        <f t="shared" si="188"/>
        <v>46</v>
      </c>
      <c r="C1157">
        <f t="shared" si="186"/>
        <v>15</v>
      </c>
      <c r="D1157">
        <f t="shared" si="189"/>
        <v>0</v>
      </c>
      <c r="E1157">
        <f t="shared" si="190"/>
        <v>5</v>
      </c>
      <c r="F1157">
        <f t="shared" si="187"/>
        <v>0</v>
      </c>
      <c r="G1157">
        <f t="shared" si="187"/>
        <v>0</v>
      </c>
      <c r="H1157">
        <f t="shared" si="187"/>
        <v>0</v>
      </c>
      <c r="I1157">
        <f t="shared" si="187"/>
        <v>5</v>
      </c>
      <c r="J1157">
        <f t="shared" si="187"/>
        <v>5</v>
      </c>
      <c r="K1157">
        <f t="shared" si="187"/>
        <v>0</v>
      </c>
      <c r="L1157">
        <f t="shared" si="187"/>
        <v>0</v>
      </c>
      <c r="M1157">
        <f t="shared" si="187"/>
        <v>0</v>
      </c>
    </row>
    <row r="1158" spans="1:13">
      <c r="A1158" t="str">
        <f t="shared" si="191"/>
        <v>15_47</v>
      </c>
      <c r="B1158">
        <f t="shared" si="188"/>
        <v>47</v>
      </c>
      <c r="C1158">
        <f t="shared" si="186"/>
        <v>15</v>
      </c>
      <c r="D1158">
        <f t="shared" si="189"/>
        <v>0</v>
      </c>
      <c r="E1158">
        <f t="shared" si="190"/>
        <v>0</v>
      </c>
      <c r="F1158">
        <f t="shared" si="187"/>
        <v>5</v>
      </c>
      <c r="G1158">
        <f t="shared" si="187"/>
        <v>0</v>
      </c>
      <c r="H1158">
        <f t="shared" si="187"/>
        <v>0</v>
      </c>
      <c r="I1158">
        <f t="shared" si="187"/>
        <v>0</v>
      </c>
      <c r="J1158">
        <f t="shared" si="187"/>
        <v>5</v>
      </c>
      <c r="K1158">
        <f t="shared" si="187"/>
        <v>5</v>
      </c>
      <c r="L1158">
        <f t="shared" si="187"/>
        <v>0</v>
      </c>
      <c r="M1158">
        <f t="shared" si="187"/>
        <v>0</v>
      </c>
    </row>
    <row r="1159" spans="1:13">
      <c r="A1159" t="str">
        <f t="shared" si="191"/>
        <v>15_48</v>
      </c>
      <c r="B1159">
        <f t="shared" si="188"/>
        <v>48</v>
      </c>
      <c r="C1159">
        <f t="shared" si="186"/>
        <v>15</v>
      </c>
      <c r="D1159">
        <f t="shared" si="189"/>
        <v>0</v>
      </c>
      <c r="E1159">
        <f t="shared" si="190"/>
        <v>0</v>
      </c>
      <c r="F1159">
        <f t="shared" si="187"/>
        <v>0</v>
      </c>
      <c r="G1159">
        <f t="shared" si="187"/>
        <v>5</v>
      </c>
      <c r="H1159">
        <f t="shared" si="187"/>
        <v>0</v>
      </c>
      <c r="I1159">
        <f t="shared" si="187"/>
        <v>0</v>
      </c>
      <c r="J1159">
        <f t="shared" si="187"/>
        <v>0</v>
      </c>
      <c r="K1159">
        <f t="shared" si="187"/>
        <v>5</v>
      </c>
      <c r="L1159">
        <f t="shared" si="187"/>
        <v>5</v>
      </c>
      <c r="M1159">
        <f t="shared" si="187"/>
        <v>0</v>
      </c>
    </row>
    <row r="1160" spans="1:13">
      <c r="A1160" t="str">
        <f t="shared" si="191"/>
        <v>15_49</v>
      </c>
      <c r="B1160">
        <f t="shared" si="188"/>
        <v>49</v>
      </c>
      <c r="C1160">
        <f t="shared" si="186"/>
        <v>15</v>
      </c>
      <c r="D1160">
        <f t="shared" si="189"/>
        <v>0</v>
      </c>
      <c r="E1160">
        <f t="shared" si="190"/>
        <v>0</v>
      </c>
      <c r="F1160">
        <f t="shared" si="187"/>
        <v>0</v>
      </c>
      <c r="G1160">
        <f t="shared" si="187"/>
        <v>0</v>
      </c>
      <c r="H1160">
        <f t="shared" si="187"/>
        <v>5</v>
      </c>
      <c r="I1160">
        <f t="shared" si="187"/>
        <v>0</v>
      </c>
      <c r="J1160">
        <f t="shared" si="187"/>
        <v>0</v>
      </c>
      <c r="K1160">
        <f t="shared" si="187"/>
        <v>0</v>
      </c>
      <c r="L1160">
        <f t="shared" si="187"/>
        <v>5</v>
      </c>
      <c r="M1160">
        <f t="shared" si="187"/>
        <v>5</v>
      </c>
    </row>
    <row r="1161" spans="1:13">
      <c r="A1161" t="str">
        <f t="shared" si="191"/>
        <v>15_50</v>
      </c>
      <c r="B1161">
        <f t="shared" si="188"/>
        <v>50</v>
      </c>
      <c r="C1161">
        <f t="shared" si="186"/>
        <v>15</v>
      </c>
      <c r="D1161">
        <f t="shared" si="189"/>
        <v>5</v>
      </c>
      <c r="E1161">
        <f t="shared" si="190"/>
        <v>0</v>
      </c>
      <c r="F1161">
        <f t="shared" si="187"/>
        <v>0</v>
      </c>
      <c r="G1161">
        <f t="shared" si="187"/>
        <v>0</v>
      </c>
      <c r="H1161">
        <f t="shared" si="187"/>
        <v>0</v>
      </c>
      <c r="I1161">
        <f t="shared" si="187"/>
        <v>5</v>
      </c>
      <c r="J1161">
        <f t="shared" si="187"/>
        <v>0</v>
      </c>
      <c r="K1161">
        <f t="shared" si="187"/>
        <v>0</v>
      </c>
      <c r="L1161">
        <f t="shared" si="187"/>
        <v>0</v>
      </c>
      <c r="M1161">
        <f t="shared" si="187"/>
        <v>5</v>
      </c>
    </row>
    <row r="1162" spans="1:13">
      <c r="A1162" t="str">
        <f t="shared" si="191"/>
        <v>15_51</v>
      </c>
      <c r="B1162">
        <f t="shared" si="188"/>
        <v>51</v>
      </c>
      <c r="C1162">
        <f t="shared" si="186"/>
        <v>15</v>
      </c>
      <c r="D1162">
        <f t="shared" si="189"/>
        <v>5</v>
      </c>
      <c r="E1162">
        <f t="shared" si="190"/>
        <v>5</v>
      </c>
      <c r="F1162">
        <f t="shared" si="187"/>
        <v>0</v>
      </c>
      <c r="G1162">
        <f t="shared" si="187"/>
        <v>0</v>
      </c>
      <c r="H1162">
        <f t="shared" si="187"/>
        <v>0</v>
      </c>
      <c r="I1162">
        <f t="shared" si="187"/>
        <v>0</v>
      </c>
      <c r="J1162">
        <f t="shared" si="187"/>
        <v>5</v>
      </c>
      <c r="K1162">
        <f t="shared" si="187"/>
        <v>0</v>
      </c>
      <c r="L1162">
        <f t="shared" si="187"/>
        <v>0</v>
      </c>
      <c r="M1162">
        <f t="shared" si="187"/>
        <v>0</v>
      </c>
    </row>
    <row r="1163" spans="1:13">
      <c r="A1163" t="str">
        <f t="shared" si="191"/>
        <v>15_52</v>
      </c>
      <c r="B1163">
        <f t="shared" si="188"/>
        <v>52</v>
      </c>
      <c r="C1163">
        <f t="shared" si="186"/>
        <v>15</v>
      </c>
      <c r="D1163">
        <f t="shared" si="189"/>
        <v>0</v>
      </c>
      <c r="E1163">
        <f t="shared" si="190"/>
        <v>5</v>
      </c>
      <c r="F1163">
        <f t="shared" si="187"/>
        <v>5</v>
      </c>
      <c r="G1163">
        <f t="shared" si="187"/>
        <v>0</v>
      </c>
      <c r="H1163">
        <f t="shared" si="187"/>
        <v>0</v>
      </c>
      <c r="I1163">
        <f t="shared" si="187"/>
        <v>0</v>
      </c>
      <c r="J1163">
        <f t="shared" si="187"/>
        <v>0</v>
      </c>
      <c r="K1163">
        <f t="shared" si="187"/>
        <v>5</v>
      </c>
      <c r="L1163">
        <f t="shared" si="187"/>
        <v>0</v>
      </c>
      <c r="M1163">
        <f t="shared" si="187"/>
        <v>0</v>
      </c>
    </row>
    <row r="1164" spans="1:13">
      <c r="A1164" t="str">
        <f t="shared" si="191"/>
        <v>15_53</v>
      </c>
      <c r="B1164">
        <f t="shared" si="188"/>
        <v>53</v>
      </c>
      <c r="C1164">
        <f t="shared" si="186"/>
        <v>15</v>
      </c>
      <c r="D1164">
        <f t="shared" si="189"/>
        <v>0</v>
      </c>
      <c r="E1164">
        <f t="shared" si="190"/>
        <v>0</v>
      </c>
      <c r="F1164">
        <f t="shared" si="187"/>
        <v>5</v>
      </c>
      <c r="G1164">
        <f t="shared" si="187"/>
        <v>5</v>
      </c>
      <c r="H1164">
        <f t="shared" si="187"/>
        <v>0</v>
      </c>
      <c r="I1164">
        <f t="shared" si="187"/>
        <v>0</v>
      </c>
      <c r="J1164">
        <f t="shared" si="187"/>
        <v>0</v>
      </c>
      <c r="K1164">
        <f t="shared" si="187"/>
        <v>0</v>
      </c>
      <c r="L1164">
        <f t="shared" si="187"/>
        <v>5</v>
      </c>
      <c r="M1164">
        <f t="shared" si="187"/>
        <v>0</v>
      </c>
    </row>
    <row r="1165" spans="1:13">
      <c r="A1165" t="str">
        <f t="shared" si="191"/>
        <v>15_54</v>
      </c>
      <c r="B1165">
        <f t="shared" si="188"/>
        <v>54</v>
      </c>
      <c r="C1165">
        <f t="shared" si="186"/>
        <v>15</v>
      </c>
      <c r="D1165">
        <f t="shared" si="189"/>
        <v>0</v>
      </c>
      <c r="E1165">
        <f t="shared" si="190"/>
        <v>0</v>
      </c>
      <c r="F1165">
        <f t="shared" si="187"/>
        <v>0</v>
      </c>
      <c r="G1165">
        <f t="shared" si="187"/>
        <v>5</v>
      </c>
      <c r="H1165">
        <f t="shared" si="187"/>
        <v>5</v>
      </c>
      <c r="I1165">
        <f t="shared" si="187"/>
        <v>0</v>
      </c>
      <c r="J1165">
        <f t="shared" si="187"/>
        <v>0</v>
      </c>
      <c r="K1165">
        <f t="shared" si="187"/>
        <v>0</v>
      </c>
      <c r="L1165">
        <f t="shared" si="187"/>
        <v>0</v>
      </c>
      <c r="M1165">
        <f t="shared" si="187"/>
        <v>5</v>
      </c>
    </row>
    <row r="1166" spans="1:13">
      <c r="A1166" t="str">
        <f t="shared" si="191"/>
        <v>15_55</v>
      </c>
      <c r="B1166">
        <f t="shared" si="188"/>
        <v>55</v>
      </c>
      <c r="C1166">
        <f t="shared" si="186"/>
        <v>15</v>
      </c>
      <c r="D1166">
        <f t="shared" si="189"/>
        <v>5</v>
      </c>
      <c r="E1166">
        <f t="shared" si="190"/>
        <v>0</v>
      </c>
      <c r="F1166">
        <f t="shared" si="187"/>
        <v>0</v>
      </c>
      <c r="G1166">
        <f t="shared" si="187"/>
        <v>0</v>
      </c>
      <c r="H1166">
        <f t="shared" si="187"/>
        <v>5</v>
      </c>
      <c r="I1166">
        <f t="shared" si="187"/>
        <v>5</v>
      </c>
      <c r="J1166">
        <f t="shared" si="187"/>
        <v>0</v>
      </c>
      <c r="K1166">
        <f t="shared" si="187"/>
        <v>0</v>
      </c>
      <c r="L1166">
        <f t="shared" si="187"/>
        <v>0</v>
      </c>
      <c r="M1166">
        <f t="shared" si="187"/>
        <v>0</v>
      </c>
    </row>
    <row r="1167" spans="1:13">
      <c r="A1167" t="str">
        <f t="shared" si="191"/>
        <v>15_56</v>
      </c>
      <c r="B1167">
        <f t="shared" si="188"/>
        <v>56</v>
      </c>
      <c r="C1167">
        <f t="shared" si="186"/>
        <v>15</v>
      </c>
      <c r="D1167">
        <f t="shared" si="189"/>
        <v>0</v>
      </c>
      <c r="E1167">
        <f t="shared" si="190"/>
        <v>5</v>
      </c>
      <c r="F1167">
        <f t="shared" si="187"/>
        <v>0</v>
      </c>
      <c r="G1167">
        <f t="shared" si="187"/>
        <v>0</v>
      </c>
      <c r="H1167">
        <f t="shared" si="187"/>
        <v>0</v>
      </c>
      <c r="I1167">
        <f t="shared" si="187"/>
        <v>5</v>
      </c>
      <c r="J1167">
        <f t="shared" si="187"/>
        <v>5</v>
      </c>
      <c r="K1167">
        <f t="shared" si="187"/>
        <v>0</v>
      </c>
      <c r="L1167">
        <f t="shared" si="187"/>
        <v>0</v>
      </c>
      <c r="M1167">
        <f t="shared" si="187"/>
        <v>0</v>
      </c>
    </row>
    <row r="1168" spans="1:13">
      <c r="A1168" t="str">
        <f t="shared" si="191"/>
        <v>15_57</v>
      </c>
      <c r="B1168">
        <f t="shared" si="188"/>
        <v>57</v>
      </c>
      <c r="C1168">
        <f t="shared" si="186"/>
        <v>15</v>
      </c>
      <c r="D1168">
        <f t="shared" si="189"/>
        <v>0</v>
      </c>
      <c r="E1168">
        <f t="shared" si="190"/>
        <v>0</v>
      </c>
      <c r="F1168">
        <f t="shared" si="187"/>
        <v>5</v>
      </c>
      <c r="G1168">
        <f t="shared" si="187"/>
        <v>0</v>
      </c>
      <c r="H1168">
        <f t="shared" si="187"/>
        <v>0</v>
      </c>
      <c r="I1168">
        <f t="shared" si="187"/>
        <v>0</v>
      </c>
      <c r="J1168">
        <f t="shared" si="187"/>
        <v>5</v>
      </c>
      <c r="K1168">
        <f t="shared" si="187"/>
        <v>5</v>
      </c>
      <c r="L1168">
        <f t="shared" si="187"/>
        <v>0</v>
      </c>
      <c r="M1168">
        <f t="shared" si="187"/>
        <v>0</v>
      </c>
    </row>
    <row r="1169" spans="1:13">
      <c r="A1169" t="str">
        <f t="shared" si="191"/>
        <v>15_58</v>
      </c>
      <c r="B1169">
        <f t="shared" si="188"/>
        <v>58</v>
      </c>
      <c r="C1169">
        <f t="shared" si="186"/>
        <v>15</v>
      </c>
      <c r="D1169">
        <f t="shared" si="189"/>
        <v>0</v>
      </c>
      <c r="E1169">
        <f t="shared" si="190"/>
        <v>0</v>
      </c>
      <c r="F1169">
        <f t="shared" si="187"/>
        <v>0</v>
      </c>
      <c r="G1169">
        <f t="shared" si="187"/>
        <v>5</v>
      </c>
      <c r="H1169">
        <f t="shared" si="187"/>
        <v>0</v>
      </c>
      <c r="I1169">
        <f t="shared" si="187"/>
        <v>0</v>
      </c>
      <c r="J1169">
        <f t="shared" si="187"/>
        <v>0</v>
      </c>
      <c r="K1169">
        <f t="shared" si="187"/>
        <v>5</v>
      </c>
      <c r="L1169">
        <f t="shared" si="187"/>
        <v>5</v>
      </c>
      <c r="M1169">
        <f t="shared" si="187"/>
        <v>0</v>
      </c>
    </row>
    <row r="1170" spans="1:13">
      <c r="A1170" t="str">
        <f t="shared" si="191"/>
        <v>15_59</v>
      </c>
      <c r="B1170">
        <f t="shared" si="188"/>
        <v>59</v>
      </c>
      <c r="C1170">
        <f t="shared" si="186"/>
        <v>15</v>
      </c>
      <c r="D1170">
        <f t="shared" si="189"/>
        <v>0</v>
      </c>
      <c r="E1170">
        <f t="shared" si="190"/>
        <v>0</v>
      </c>
      <c r="F1170">
        <f t="shared" si="187"/>
        <v>0</v>
      </c>
      <c r="G1170">
        <f t="shared" si="187"/>
        <v>0</v>
      </c>
      <c r="H1170">
        <f t="shared" si="187"/>
        <v>5</v>
      </c>
      <c r="I1170">
        <f t="shared" si="187"/>
        <v>0</v>
      </c>
      <c r="J1170">
        <f t="shared" si="187"/>
        <v>0</v>
      </c>
      <c r="K1170">
        <f t="shared" si="187"/>
        <v>0</v>
      </c>
      <c r="L1170">
        <f t="shared" si="187"/>
        <v>5</v>
      </c>
      <c r="M1170">
        <f t="shared" si="187"/>
        <v>5</v>
      </c>
    </row>
    <row r="1171" spans="1:13">
      <c r="A1171" t="str">
        <f t="shared" si="191"/>
        <v>15_60</v>
      </c>
      <c r="B1171">
        <f t="shared" si="188"/>
        <v>60</v>
      </c>
      <c r="C1171">
        <f t="shared" si="186"/>
        <v>15</v>
      </c>
      <c r="D1171">
        <f t="shared" si="189"/>
        <v>5</v>
      </c>
      <c r="E1171">
        <f t="shared" si="190"/>
        <v>0</v>
      </c>
      <c r="F1171">
        <f t="shared" si="187"/>
        <v>0</v>
      </c>
      <c r="G1171">
        <f t="shared" si="187"/>
        <v>0</v>
      </c>
      <c r="H1171">
        <f t="shared" si="187"/>
        <v>0</v>
      </c>
      <c r="I1171">
        <f t="shared" si="187"/>
        <v>5</v>
      </c>
      <c r="J1171">
        <f t="shared" si="187"/>
        <v>0</v>
      </c>
      <c r="K1171">
        <f t="shared" si="187"/>
        <v>0</v>
      </c>
      <c r="L1171">
        <f t="shared" si="187"/>
        <v>0</v>
      </c>
      <c r="M1171">
        <f t="shared" si="187"/>
        <v>5</v>
      </c>
    </row>
    <row r="1172" spans="1:13">
      <c r="A1172" t="str">
        <f t="shared" si="191"/>
        <v>10_31</v>
      </c>
      <c r="B1172">
        <v>31</v>
      </c>
      <c r="C1172">
        <f>SUM(D1172:M1172)</f>
        <v>10</v>
      </c>
      <c r="D1172">
        <v>0</v>
      </c>
      <c r="E1172">
        <v>5</v>
      </c>
      <c r="F1172">
        <v>0</v>
      </c>
      <c r="G1172">
        <v>0</v>
      </c>
      <c r="H1172">
        <v>5</v>
      </c>
      <c r="I1172">
        <v>0</v>
      </c>
      <c r="J1172">
        <v>0</v>
      </c>
      <c r="K1172">
        <v>0</v>
      </c>
      <c r="L1172">
        <v>0</v>
      </c>
      <c r="M1172">
        <v>0</v>
      </c>
    </row>
    <row r="1173" spans="1:13">
      <c r="A1173" t="str">
        <f t="shared" si="191"/>
        <v>10_32</v>
      </c>
      <c r="B1173">
        <f>B1172+1</f>
        <v>32</v>
      </c>
      <c r="C1173">
        <f t="shared" ref="C1173:C1201" si="192">SUM(D1173:M1173)</f>
        <v>10</v>
      </c>
      <c r="D1173">
        <f>M1172</f>
        <v>0</v>
      </c>
      <c r="E1173">
        <f>D1172</f>
        <v>0</v>
      </c>
      <c r="F1173">
        <f t="shared" ref="F1173:M1201" si="193">E1172</f>
        <v>5</v>
      </c>
      <c r="G1173">
        <f t="shared" si="193"/>
        <v>0</v>
      </c>
      <c r="H1173">
        <f t="shared" si="193"/>
        <v>0</v>
      </c>
      <c r="I1173">
        <f t="shared" si="193"/>
        <v>5</v>
      </c>
      <c r="J1173">
        <f t="shared" si="193"/>
        <v>0</v>
      </c>
      <c r="K1173">
        <f t="shared" si="193"/>
        <v>0</v>
      </c>
      <c r="L1173">
        <f t="shared" si="193"/>
        <v>0</v>
      </c>
      <c r="M1173">
        <f>L1172</f>
        <v>0</v>
      </c>
    </row>
    <row r="1174" spans="1:13">
      <c r="A1174" t="str">
        <f t="shared" si="191"/>
        <v>10_33</v>
      </c>
      <c r="B1174">
        <f t="shared" ref="B1174:B1201" si="194">B1173+1</f>
        <v>33</v>
      </c>
      <c r="C1174">
        <f t="shared" si="192"/>
        <v>10</v>
      </c>
      <c r="D1174">
        <f>M1173</f>
        <v>0</v>
      </c>
      <c r="E1174">
        <f>D1173</f>
        <v>0</v>
      </c>
      <c r="F1174">
        <f t="shared" si="193"/>
        <v>0</v>
      </c>
      <c r="G1174">
        <f t="shared" si="193"/>
        <v>5</v>
      </c>
      <c r="H1174">
        <f t="shared" si="193"/>
        <v>0</v>
      </c>
      <c r="I1174">
        <f t="shared" si="193"/>
        <v>0</v>
      </c>
      <c r="J1174">
        <f t="shared" si="193"/>
        <v>5</v>
      </c>
      <c r="K1174">
        <f t="shared" si="193"/>
        <v>0</v>
      </c>
      <c r="L1174">
        <f t="shared" si="193"/>
        <v>0</v>
      </c>
      <c r="M1174">
        <f>L1173</f>
        <v>0</v>
      </c>
    </row>
    <row r="1175" spans="1:13">
      <c r="A1175" t="str">
        <f t="shared" si="191"/>
        <v>10_34</v>
      </c>
      <c r="B1175">
        <f t="shared" si="194"/>
        <v>34</v>
      </c>
      <c r="C1175">
        <f t="shared" si="192"/>
        <v>10</v>
      </c>
      <c r="D1175">
        <f t="shared" ref="D1175:D1201" si="195">M1174</f>
        <v>0</v>
      </c>
      <c r="E1175">
        <f t="shared" ref="E1175:E1201" si="196">D1174</f>
        <v>0</v>
      </c>
      <c r="F1175">
        <f t="shared" si="193"/>
        <v>0</v>
      </c>
      <c r="G1175">
        <f t="shared" si="193"/>
        <v>0</v>
      </c>
      <c r="H1175">
        <f t="shared" si="193"/>
        <v>5</v>
      </c>
      <c r="I1175">
        <f t="shared" si="193"/>
        <v>0</v>
      </c>
      <c r="J1175">
        <f t="shared" si="193"/>
        <v>0</v>
      </c>
      <c r="K1175">
        <f t="shared" si="193"/>
        <v>5</v>
      </c>
      <c r="L1175">
        <f t="shared" si="193"/>
        <v>0</v>
      </c>
      <c r="M1175">
        <f t="shared" si="193"/>
        <v>0</v>
      </c>
    </row>
    <row r="1176" spans="1:13">
      <c r="A1176" t="str">
        <f t="shared" si="191"/>
        <v>10_35</v>
      </c>
      <c r="B1176">
        <f t="shared" si="194"/>
        <v>35</v>
      </c>
      <c r="C1176">
        <f t="shared" si="192"/>
        <v>10</v>
      </c>
      <c r="D1176">
        <f t="shared" si="195"/>
        <v>0</v>
      </c>
      <c r="E1176">
        <f t="shared" si="196"/>
        <v>0</v>
      </c>
      <c r="F1176">
        <f t="shared" si="193"/>
        <v>0</v>
      </c>
      <c r="G1176">
        <f t="shared" si="193"/>
        <v>0</v>
      </c>
      <c r="H1176">
        <f t="shared" si="193"/>
        <v>0</v>
      </c>
      <c r="I1176">
        <f t="shared" si="193"/>
        <v>5</v>
      </c>
      <c r="J1176">
        <f t="shared" si="193"/>
        <v>0</v>
      </c>
      <c r="K1176">
        <f t="shared" si="193"/>
        <v>0</v>
      </c>
      <c r="L1176">
        <f t="shared" si="193"/>
        <v>5</v>
      </c>
      <c r="M1176">
        <f t="shared" si="193"/>
        <v>0</v>
      </c>
    </row>
    <row r="1177" spans="1:13">
      <c r="A1177" t="str">
        <f t="shared" si="191"/>
        <v>10_36</v>
      </c>
      <c r="B1177">
        <f t="shared" si="194"/>
        <v>36</v>
      </c>
      <c r="C1177">
        <f t="shared" si="192"/>
        <v>10</v>
      </c>
      <c r="D1177">
        <f t="shared" si="195"/>
        <v>0</v>
      </c>
      <c r="E1177">
        <f t="shared" si="196"/>
        <v>0</v>
      </c>
      <c r="F1177">
        <f t="shared" si="193"/>
        <v>0</v>
      </c>
      <c r="G1177">
        <f t="shared" si="193"/>
        <v>0</v>
      </c>
      <c r="H1177">
        <f t="shared" si="193"/>
        <v>0</v>
      </c>
      <c r="I1177">
        <f t="shared" si="193"/>
        <v>0</v>
      </c>
      <c r="J1177">
        <f t="shared" si="193"/>
        <v>5</v>
      </c>
      <c r="K1177">
        <f t="shared" si="193"/>
        <v>0</v>
      </c>
      <c r="L1177">
        <f t="shared" si="193"/>
        <v>0</v>
      </c>
      <c r="M1177">
        <f t="shared" si="193"/>
        <v>5</v>
      </c>
    </row>
    <row r="1178" spans="1:13">
      <c r="A1178" t="str">
        <f t="shared" si="191"/>
        <v>10_37</v>
      </c>
      <c r="B1178">
        <f t="shared" si="194"/>
        <v>37</v>
      </c>
      <c r="C1178">
        <f t="shared" si="192"/>
        <v>10</v>
      </c>
      <c r="D1178">
        <f t="shared" si="195"/>
        <v>5</v>
      </c>
      <c r="E1178">
        <f t="shared" si="196"/>
        <v>0</v>
      </c>
      <c r="F1178">
        <f t="shared" si="193"/>
        <v>0</v>
      </c>
      <c r="G1178">
        <f t="shared" si="193"/>
        <v>0</v>
      </c>
      <c r="H1178">
        <f t="shared" si="193"/>
        <v>0</v>
      </c>
      <c r="I1178">
        <f t="shared" si="193"/>
        <v>0</v>
      </c>
      <c r="J1178">
        <f t="shared" si="193"/>
        <v>0</v>
      </c>
      <c r="K1178">
        <f t="shared" si="193"/>
        <v>5</v>
      </c>
      <c r="L1178">
        <f t="shared" si="193"/>
        <v>0</v>
      </c>
      <c r="M1178">
        <f t="shared" si="193"/>
        <v>0</v>
      </c>
    </row>
    <row r="1179" spans="1:13">
      <c r="A1179" t="str">
        <f t="shared" si="191"/>
        <v>10_38</v>
      </c>
      <c r="B1179">
        <f t="shared" si="194"/>
        <v>38</v>
      </c>
      <c r="C1179">
        <f t="shared" si="192"/>
        <v>10</v>
      </c>
      <c r="D1179">
        <f t="shared" si="195"/>
        <v>0</v>
      </c>
      <c r="E1179">
        <f t="shared" si="196"/>
        <v>5</v>
      </c>
      <c r="F1179">
        <f t="shared" si="193"/>
        <v>0</v>
      </c>
      <c r="G1179">
        <f t="shared" si="193"/>
        <v>0</v>
      </c>
      <c r="H1179">
        <f t="shared" si="193"/>
        <v>0</v>
      </c>
      <c r="I1179">
        <f t="shared" si="193"/>
        <v>0</v>
      </c>
      <c r="J1179">
        <f t="shared" si="193"/>
        <v>0</v>
      </c>
      <c r="K1179">
        <f t="shared" si="193"/>
        <v>0</v>
      </c>
      <c r="L1179">
        <f t="shared" si="193"/>
        <v>5</v>
      </c>
      <c r="M1179">
        <f t="shared" si="193"/>
        <v>0</v>
      </c>
    </row>
    <row r="1180" spans="1:13">
      <c r="A1180" t="str">
        <f t="shared" si="191"/>
        <v>10_39</v>
      </c>
      <c r="B1180">
        <f t="shared" si="194"/>
        <v>39</v>
      </c>
      <c r="C1180">
        <f t="shared" si="192"/>
        <v>10</v>
      </c>
      <c r="D1180">
        <f t="shared" si="195"/>
        <v>0</v>
      </c>
      <c r="E1180">
        <f t="shared" si="196"/>
        <v>0</v>
      </c>
      <c r="F1180">
        <f t="shared" si="193"/>
        <v>5</v>
      </c>
      <c r="G1180">
        <f t="shared" si="193"/>
        <v>0</v>
      </c>
      <c r="H1180">
        <f t="shared" si="193"/>
        <v>0</v>
      </c>
      <c r="I1180">
        <f t="shared" si="193"/>
        <v>0</v>
      </c>
      <c r="J1180">
        <f t="shared" si="193"/>
        <v>0</v>
      </c>
      <c r="K1180">
        <f t="shared" si="193"/>
        <v>0</v>
      </c>
      <c r="L1180">
        <f t="shared" si="193"/>
        <v>0</v>
      </c>
      <c r="M1180">
        <f t="shared" si="193"/>
        <v>5</v>
      </c>
    </row>
    <row r="1181" spans="1:13">
      <c r="A1181" t="str">
        <f t="shared" si="191"/>
        <v>10_40</v>
      </c>
      <c r="B1181">
        <f t="shared" si="194"/>
        <v>40</v>
      </c>
      <c r="C1181">
        <f t="shared" si="192"/>
        <v>10</v>
      </c>
      <c r="D1181">
        <f t="shared" si="195"/>
        <v>5</v>
      </c>
      <c r="E1181">
        <f t="shared" si="196"/>
        <v>0</v>
      </c>
      <c r="F1181">
        <f t="shared" si="193"/>
        <v>0</v>
      </c>
      <c r="G1181">
        <f t="shared" si="193"/>
        <v>5</v>
      </c>
      <c r="H1181">
        <f t="shared" si="193"/>
        <v>0</v>
      </c>
      <c r="I1181">
        <f t="shared" si="193"/>
        <v>0</v>
      </c>
      <c r="J1181">
        <f t="shared" si="193"/>
        <v>0</v>
      </c>
      <c r="K1181">
        <f t="shared" si="193"/>
        <v>0</v>
      </c>
      <c r="L1181">
        <f t="shared" si="193"/>
        <v>0</v>
      </c>
      <c r="M1181">
        <f t="shared" si="193"/>
        <v>0</v>
      </c>
    </row>
    <row r="1182" spans="1:13">
      <c r="A1182" t="str">
        <f t="shared" si="191"/>
        <v>10_41</v>
      </c>
      <c r="B1182">
        <f t="shared" si="194"/>
        <v>41</v>
      </c>
      <c r="C1182">
        <f t="shared" si="192"/>
        <v>10</v>
      </c>
      <c r="D1182">
        <f t="shared" si="195"/>
        <v>0</v>
      </c>
      <c r="E1182">
        <f t="shared" si="196"/>
        <v>5</v>
      </c>
      <c r="F1182">
        <f t="shared" si="193"/>
        <v>0</v>
      </c>
      <c r="G1182">
        <f t="shared" si="193"/>
        <v>0</v>
      </c>
      <c r="H1182">
        <f t="shared" si="193"/>
        <v>5</v>
      </c>
      <c r="I1182">
        <f t="shared" si="193"/>
        <v>0</v>
      </c>
      <c r="J1182">
        <f t="shared" si="193"/>
        <v>0</v>
      </c>
      <c r="K1182">
        <f t="shared" si="193"/>
        <v>0</v>
      </c>
      <c r="L1182">
        <f t="shared" si="193"/>
        <v>0</v>
      </c>
      <c r="M1182">
        <f t="shared" si="193"/>
        <v>0</v>
      </c>
    </row>
    <row r="1183" spans="1:13">
      <c r="A1183" t="str">
        <f t="shared" si="191"/>
        <v>10_42</v>
      </c>
      <c r="B1183">
        <f t="shared" si="194"/>
        <v>42</v>
      </c>
      <c r="C1183">
        <f t="shared" si="192"/>
        <v>10</v>
      </c>
      <c r="D1183">
        <f t="shared" si="195"/>
        <v>0</v>
      </c>
      <c r="E1183">
        <f t="shared" si="196"/>
        <v>0</v>
      </c>
      <c r="F1183">
        <f t="shared" si="193"/>
        <v>5</v>
      </c>
      <c r="G1183">
        <f t="shared" si="193"/>
        <v>0</v>
      </c>
      <c r="H1183">
        <f t="shared" si="193"/>
        <v>0</v>
      </c>
      <c r="I1183">
        <f t="shared" si="193"/>
        <v>5</v>
      </c>
      <c r="J1183">
        <f t="shared" si="193"/>
        <v>0</v>
      </c>
      <c r="K1183">
        <f t="shared" si="193"/>
        <v>0</v>
      </c>
      <c r="L1183">
        <f t="shared" si="193"/>
        <v>0</v>
      </c>
      <c r="M1183">
        <f t="shared" si="193"/>
        <v>0</v>
      </c>
    </row>
    <row r="1184" spans="1:13">
      <c r="A1184" t="str">
        <f t="shared" si="191"/>
        <v>10_43</v>
      </c>
      <c r="B1184">
        <f t="shared" si="194"/>
        <v>43</v>
      </c>
      <c r="C1184">
        <f t="shared" si="192"/>
        <v>10</v>
      </c>
      <c r="D1184">
        <f t="shared" si="195"/>
        <v>0</v>
      </c>
      <c r="E1184">
        <f t="shared" si="196"/>
        <v>0</v>
      </c>
      <c r="F1184">
        <f t="shared" si="193"/>
        <v>0</v>
      </c>
      <c r="G1184">
        <f t="shared" si="193"/>
        <v>5</v>
      </c>
      <c r="H1184">
        <f t="shared" si="193"/>
        <v>0</v>
      </c>
      <c r="I1184">
        <f t="shared" si="193"/>
        <v>0</v>
      </c>
      <c r="J1184">
        <f t="shared" si="193"/>
        <v>5</v>
      </c>
      <c r="K1184">
        <f t="shared" si="193"/>
        <v>0</v>
      </c>
      <c r="L1184">
        <f t="shared" si="193"/>
        <v>0</v>
      </c>
      <c r="M1184">
        <f t="shared" si="193"/>
        <v>0</v>
      </c>
    </row>
    <row r="1185" spans="1:13">
      <c r="A1185" t="str">
        <f t="shared" si="191"/>
        <v>10_44</v>
      </c>
      <c r="B1185">
        <f t="shared" si="194"/>
        <v>44</v>
      </c>
      <c r="C1185">
        <f t="shared" si="192"/>
        <v>10</v>
      </c>
      <c r="D1185">
        <f t="shared" si="195"/>
        <v>0</v>
      </c>
      <c r="E1185">
        <f t="shared" si="196"/>
        <v>0</v>
      </c>
      <c r="F1185">
        <f t="shared" si="193"/>
        <v>0</v>
      </c>
      <c r="G1185">
        <f t="shared" si="193"/>
        <v>0</v>
      </c>
      <c r="H1185">
        <f t="shared" si="193"/>
        <v>5</v>
      </c>
      <c r="I1185">
        <f t="shared" si="193"/>
        <v>0</v>
      </c>
      <c r="J1185">
        <f t="shared" si="193"/>
        <v>0</v>
      </c>
      <c r="K1185">
        <f t="shared" si="193"/>
        <v>5</v>
      </c>
      <c r="L1185">
        <f t="shared" si="193"/>
        <v>0</v>
      </c>
      <c r="M1185">
        <f t="shared" si="193"/>
        <v>0</v>
      </c>
    </row>
    <row r="1186" spans="1:13">
      <c r="A1186" t="str">
        <f t="shared" si="191"/>
        <v>10_45</v>
      </c>
      <c r="B1186">
        <f t="shared" si="194"/>
        <v>45</v>
      </c>
      <c r="C1186">
        <f t="shared" si="192"/>
        <v>10</v>
      </c>
      <c r="D1186">
        <f t="shared" si="195"/>
        <v>0</v>
      </c>
      <c r="E1186">
        <f t="shared" si="196"/>
        <v>0</v>
      </c>
      <c r="F1186">
        <f t="shared" si="193"/>
        <v>0</v>
      </c>
      <c r="G1186">
        <f t="shared" si="193"/>
        <v>0</v>
      </c>
      <c r="H1186">
        <f t="shared" si="193"/>
        <v>0</v>
      </c>
      <c r="I1186">
        <f t="shared" si="193"/>
        <v>5</v>
      </c>
      <c r="J1186">
        <f t="shared" si="193"/>
        <v>0</v>
      </c>
      <c r="K1186">
        <f t="shared" si="193"/>
        <v>0</v>
      </c>
      <c r="L1186">
        <f t="shared" si="193"/>
        <v>5</v>
      </c>
      <c r="M1186">
        <f t="shared" si="193"/>
        <v>0</v>
      </c>
    </row>
    <row r="1187" spans="1:13">
      <c r="A1187" t="str">
        <f t="shared" si="191"/>
        <v>10_46</v>
      </c>
      <c r="B1187">
        <f t="shared" si="194"/>
        <v>46</v>
      </c>
      <c r="C1187">
        <f t="shared" si="192"/>
        <v>10</v>
      </c>
      <c r="D1187">
        <f t="shared" si="195"/>
        <v>0</v>
      </c>
      <c r="E1187">
        <f t="shared" si="196"/>
        <v>0</v>
      </c>
      <c r="F1187">
        <f t="shared" si="193"/>
        <v>0</v>
      </c>
      <c r="G1187">
        <f t="shared" si="193"/>
        <v>0</v>
      </c>
      <c r="H1187">
        <f t="shared" si="193"/>
        <v>0</v>
      </c>
      <c r="I1187">
        <f t="shared" si="193"/>
        <v>0</v>
      </c>
      <c r="J1187">
        <f t="shared" si="193"/>
        <v>5</v>
      </c>
      <c r="K1187">
        <f t="shared" si="193"/>
        <v>0</v>
      </c>
      <c r="L1187">
        <f t="shared" si="193"/>
        <v>0</v>
      </c>
      <c r="M1187">
        <f t="shared" si="193"/>
        <v>5</v>
      </c>
    </row>
    <row r="1188" spans="1:13">
      <c r="A1188" t="str">
        <f t="shared" si="191"/>
        <v>10_47</v>
      </c>
      <c r="B1188">
        <f t="shared" si="194"/>
        <v>47</v>
      </c>
      <c r="C1188">
        <f t="shared" si="192"/>
        <v>10</v>
      </c>
      <c r="D1188">
        <f t="shared" si="195"/>
        <v>5</v>
      </c>
      <c r="E1188">
        <f t="shared" si="196"/>
        <v>0</v>
      </c>
      <c r="F1188">
        <f t="shared" si="193"/>
        <v>0</v>
      </c>
      <c r="G1188">
        <f t="shared" si="193"/>
        <v>0</v>
      </c>
      <c r="H1188">
        <f t="shared" si="193"/>
        <v>0</v>
      </c>
      <c r="I1188">
        <f t="shared" si="193"/>
        <v>0</v>
      </c>
      <c r="J1188">
        <f t="shared" si="193"/>
        <v>0</v>
      </c>
      <c r="K1188">
        <f t="shared" si="193"/>
        <v>5</v>
      </c>
      <c r="L1188">
        <f t="shared" si="193"/>
        <v>0</v>
      </c>
      <c r="M1188">
        <f t="shared" si="193"/>
        <v>0</v>
      </c>
    </row>
    <row r="1189" spans="1:13">
      <c r="A1189" t="str">
        <f t="shared" si="191"/>
        <v>10_48</v>
      </c>
      <c r="B1189">
        <f t="shared" si="194"/>
        <v>48</v>
      </c>
      <c r="C1189">
        <f t="shared" si="192"/>
        <v>10</v>
      </c>
      <c r="D1189">
        <f t="shared" si="195"/>
        <v>0</v>
      </c>
      <c r="E1189">
        <f t="shared" si="196"/>
        <v>5</v>
      </c>
      <c r="F1189">
        <f t="shared" si="193"/>
        <v>0</v>
      </c>
      <c r="G1189">
        <f t="shared" si="193"/>
        <v>0</v>
      </c>
      <c r="H1189">
        <f t="shared" si="193"/>
        <v>0</v>
      </c>
      <c r="I1189">
        <f t="shared" si="193"/>
        <v>0</v>
      </c>
      <c r="J1189">
        <f t="shared" si="193"/>
        <v>0</v>
      </c>
      <c r="K1189">
        <f t="shared" si="193"/>
        <v>0</v>
      </c>
      <c r="L1189">
        <f t="shared" si="193"/>
        <v>5</v>
      </c>
      <c r="M1189">
        <f t="shared" si="193"/>
        <v>0</v>
      </c>
    </row>
    <row r="1190" spans="1:13">
      <c r="A1190" t="str">
        <f t="shared" si="191"/>
        <v>10_49</v>
      </c>
      <c r="B1190">
        <f t="shared" si="194"/>
        <v>49</v>
      </c>
      <c r="C1190">
        <f t="shared" si="192"/>
        <v>10</v>
      </c>
      <c r="D1190">
        <f t="shared" si="195"/>
        <v>0</v>
      </c>
      <c r="E1190">
        <f t="shared" si="196"/>
        <v>0</v>
      </c>
      <c r="F1190">
        <f t="shared" si="193"/>
        <v>5</v>
      </c>
      <c r="G1190">
        <f t="shared" si="193"/>
        <v>0</v>
      </c>
      <c r="H1190">
        <f t="shared" si="193"/>
        <v>0</v>
      </c>
      <c r="I1190">
        <f t="shared" si="193"/>
        <v>0</v>
      </c>
      <c r="J1190">
        <f t="shared" si="193"/>
        <v>0</v>
      </c>
      <c r="K1190">
        <f t="shared" si="193"/>
        <v>0</v>
      </c>
      <c r="L1190">
        <f t="shared" si="193"/>
        <v>0</v>
      </c>
      <c r="M1190">
        <f t="shared" si="193"/>
        <v>5</v>
      </c>
    </row>
    <row r="1191" spans="1:13">
      <c r="A1191" t="str">
        <f t="shared" si="191"/>
        <v>10_50</v>
      </c>
      <c r="B1191">
        <f t="shared" si="194"/>
        <v>50</v>
      </c>
      <c r="C1191">
        <f t="shared" si="192"/>
        <v>10</v>
      </c>
      <c r="D1191">
        <f t="shared" si="195"/>
        <v>5</v>
      </c>
      <c r="E1191">
        <f t="shared" si="196"/>
        <v>0</v>
      </c>
      <c r="F1191">
        <f t="shared" si="193"/>
        <v>0</v>
      </c>
      <c r="G1191">
        <f t="shared" si="193"/>
        <v>5</v>
      </c>
      <c r="H1191">
        <f t="shared" si="193"/>
        <v>0</v>
      </c>
      <c r="I1191">
        <f t="shared" si="193"/>
        <v>0</v>
      </c>
      <c r="J1191">
        <f t="shared" si="193"/>
        <v>0</v>
      </c>
      <c r="K1191">
        <f t="shared" si="193"/>
        <v>0</v>
      </c>
      <c r="L1191">
        <f t="shared" si="193"/>
        <v>0</v>
      </c>
      <c r="M1191">
        <f t="shared" si="193"/>
        <v>0</v>
      </c>
    </row>
    <row r="1192" spans="1:13">
      <c r="A1192" t="str">
        <f t="shared" si="191"/>
        <v>10_51</v>
      </c>
      <c r="B1192">
        <f t="shared" si="194"/>
        <v>51</v>
      </c>
      <c r="C1192">
        <f t="shared" si="192"/>
        <v>10</v>
      </c>
      <c r="D1192">
        <f t="shared" si="195"/>
        <v>0</v>
      </c>
      <c r="E1192">
        <f t="shared" si="196"/>
        <v>5</v>
      </c>
      <c r="F1192">
        <f t="shared" si="193"/>
        <v>0</v>
      </c>
      <c r="G1192">
        <f t="shared" si="193"/>
        <v>0</v>
      </c>
      <c r="H1192">
        <f t="shared" si="193"/>
        <v>5</v>
      </c>
      <c r="I1192">
        <f t="shared" si="193"/>
        <v>0</v>
      </c>
      <c r="J1192">
        <f t="shared" si="193"/>
        <v>0</v>
      </c>
      <c r="K1192">
        <f t="shared" si="193"/>
        <v>0</v>
      </c>
      <c r="L1192">
        <f t="shared" si="193"/>
        <v>0</v>
      </c>
      <c r="M1192">
        <f t="shared" si="193"/>
        <v>0</v>
      </c>
    </row>
    <row r="1193" spans="1:13">
      <c r="A1193" t="str">
        <f t="shared" si="191"/>
        <v>10_52</v>
      </c>
      <c r="B1193">
        <f t="shared" si="194"/>
        <v>52</v>
      </c>
      <c r="C1193">
        <f t="shared" si="192"/>
        <v>10</v>
      </c>
      <c r="D1193">
        <f t="shared" si="195"/>
        <v>0</v>
      </c>
      <c r="E1193">
        <f t="shared" si="196"/>
        <v>0</v>
      </c>
      <c r="F1193">
        <f t="shared" si="193"/>
        <v>5</v>
      </c>
      <c r="G1193">
        <f t="shared" si="193"/>
        <v>0</v>
      </c>
      <c r="H1193">
        <f t="shared" si="193"/>
        <v>0</v>
      </c>
      <c r="I1193">
        <f t="shared" si="193"/>
        <v>5</v>
      </c>
      <c r="J1193">
        <f t="shared" si="193"/>
        <v>0</v>
      </c>
      <c r="K1193">
        <f t="shared" si="193"/>
        <v>0</v>
      </c>
      <c r="L1193">
        <f t="shared" si="193"/>
        <v>0</v>
      </c>
      <c r="M1193">
        <f t="shared" si="193"/>
        <v>0</v>
      </c>
    </row>
    <row r="1194" spans="1:13">
      <c r="A1194" t="str">
        <f t="shared" si="191"/>
        <v>10_53</v>
      </c>
      <c r="B1194">
        <f t="shared" si="194"/>
        <v>53</v>
      </c>
      <c r="C1194">
        <f t="shared" si="192"/>
        <v>10</v>
      </c>
      <c r="D1194">
        <f t="shared" si="195"/>
        <v>0</v>
      </c>
      <c r="E1194">
        <f t="shared" si="196"/>
        <v>0</v>
      </c>
      <c r="F1194">
        <f t="shared" si="193"/>
        <v>0</v>
      </c>
      <c r="G1194">
        <f t="shared" si="193"/>
        <v>5</v>
      </c>
      <c r="H1194">
        <f t="shared" si="193"/>
        <v>0</v>
      </c>
      <c r="I1194">
        <f t="shared" si="193"/>
        <v>0</v>
      </c>
      <c r="J1194">
        <f t="shared" si="193"/>
        <v>5</v>
      </c>
      <c r="K1194">
        <f t="shared" si="193"/>
        <v>0</v>
      </c>
      <c r="L1194">
        <f t="shared" si="193"/>
        <v>0</v>
      </c>
      <c r="M1194">
        <f t="shared" si="193"/>
        <v>0</v>
      </c>
    </row>
    <row r="1195" spans="1:13">
      <c r="A1195" t="str">
        <f t="shared" si="191"/>
        <v>10_54</v>
      </c>
      <c r="B1195">
        <f t="shared" si="194"/>
        <v>54</v>
      </c>
      <c r="C1195">
        <f t="shared" si="192"/>
        <v>10</v>
      </c>
      <c r="D1195">
        <f t="shared" si="195"/>
        <v>0</v>
      </c>
      <c r="E1195">
        <f t="shared" si="196"/>
        <v>0</v>
      </c>
      <c r="F1195">
        <f t="shared" si="193"/>
        <v>0</v>
      </c>
      <c r="G1195">
        <f t="shared" si="193"/>
        <v>0</v>
      </c>
      <c r="H1195">
        <f t="shared" si="193"/>
        <v>5</v>
      </c>
      <c r="I1195">
        <f t="shared" si="193"/>
        <v>0</v>
      </c>
      <c r="J1195">
        <f t="shared" si="193"/>
        <v>0</v>
      </c>
      <c r="K1195">
        <f t="shared" si="193"/>
        <v>5</v>
      </c>
      <c r="L1195">
        <f t="shared" si="193"/>
        <v>0</v>
      </c>
      <c r="M1195">
        <f t="shared" si="193"/>
        <v>0</v>
      </c>
    </row>
    <row r="1196" spans="1:13">
      <c r="A1196" t="str">
        <f t="shared" si="191"/>
        <v>10_55</v>
      </c>
      <c r="B1196">
        <f t="shared" si="194"/>
        <v>55</v>
      </c>
      <c r="C1196">
        <f t="shared" si="192"/>
        <v>10</v>
      </c>
      <c r="D1196">
        <f t="shared" si="195"/>
        <v>0</v>
      </c>
      <c r="E1196">
        <f t="shared" si="196"/>
        <v>0</v>
      </c>
      <c r="F1196">
        <f t="shared" si="193"/>
        <v>0</v>
      </c>
      <c r="G1196">
        <f t="shared" si="193"/>
        <v>0</v>
      </c>
      <c r="H1196">
        <f t="shared" si="193"/>
        <v>0</v>
      </c>
      <c r="I1196">
        <f t="shared" si="193"/>
        <v>5</v>
      </c>
      <c r="J1196">
        <f t="shared" si="193"/>
        <v>0</v>
      </c>
      <c r="K1196">
        <f t="shared" si="193"/>
        <v>0</v>
      </c>
      <c r="L1196">
        <f t="shared" si="193"/>
        <v>5</v>
      </c>
      <c r="M1196">
        <f t="shared" si="193"/>
        <v>0</v>
      </c>
    </row>
    <row r="1197" spans="1:13">
      <c r="A1197" t="str">
        <f t="shared" si="191"/>
        <v>10_56</v>
      </c>
      <c r="B1197">
        <f t="shared" si="194"/>
        <v>56</v>
      </c>
      <c r="C1197">
        <f t="shared" si="192"/>
        <v>10</v>
      </c>
      <c r="D1197">
        <f t="shared" si="195"/>
        <v>0</v>
      </c>
      <c r="E1197">
        <f t="shared" si="196"/>
        <v>0</v>
      </c>
      <c r="F1197">
        <f t="shared" si="193"/>
        <v>0</v>
      </c>
      <c r="G1197">
        <f t="shared" si="193"/>
        <v>0</v>
      </c>
      <c r="H1197">
        <f t="shared" si="193"/>
        <v>0</v>
      </c>
      <c r="I1197">
        <f t="shared" si="193"/>
        <v>0</v>
      </c>
      <c r="J1197">
        <f t="shared" si="193"/>
        <v>5</v>
      </c>
      <c r="K1197">
        <f t="shared" si="193"/>
        <v>0</v>
      </c>
      <c r="L1197">
        <f t="shared" si="193"/>
        <v>0</v>
      </c>
      <c r="M1197">
        <f t="shared" si="193"/>
        <v>5</v>
      </c>
    </row>
    <row r="1198" spans="1:13">
      <c r="A1198" t="str">
        <f t="shared" si="191"/>
        <v>10_57</v>
      </c>
      <c r="B1198">
        <f t="shared" si="194"/>
        <v>57</v>
      </c>
      <c r="C1198">
        <f t="shared" si="192"/>
        <v>10</v>
      </c>
      <c r="D1198">
        <f t="shared" si="195"/>
        <v>5</v>
      </c>
      <c r="E1198">
        <f t="shared" si="196"/>
        <v>0</v>
      </c>
      <c r="F1198">
        <f t="shared" si="193"/>
        <v>0</v>
      </c>
      <c r="G1198">
        <f t="shared" si="193"/>
        <v>0</v>
      </c>
      <c r="H1198">
        <f t="shared" si="193"/>
        <v>0</v>
      </c>
      <c r="I1198">
        <f t="shared" si="193"/>
        <v>0</v>
      </c>
      <c r="J1198">
        <f t="shared" si="193"/>
        <v>0</v>
      </c>
      <c r="K1198">
        <f t="shared" si="193"/>
        <v>5</v>
      </c>
      <c r="L1198">
        <f t="shared" si="193"/>
        <v>0</v>
      </c>
      <c r="M1198">
        <f t="shared" si="193"/>
        <v>0</v>
      </c>
    </row>
    <row r="1199" spans="1:13">
      <c r="A1199" t="str">
        <f t="shared" si="191"/>
        <v>10_58</v>
      </c>
      <c r="B1199">
        <f t="shared" si="194"/>
        <v>58</v>
      </c>
      <c r="C1199">
        <f t="shared" si="192"/>
        <v>10</v>
      </c>
      <c r="D1199">
        <f t="shared" si="195"/>
        <v>0</v>
      </c>
      <c r="E1199">
        <f t="shared" si="196"/>
        <v>5</v>
      </c>
      <c r="F1199">
        <f t="shared" si="193"/>
        <v>0</v>
      </c>
      <c r="G1199">
        <f t="shared" si="193"/>
        <v>0</v>
      </c>
      <c r="H1199">
        <f t="shared" si="193"/>
        <v>0</v>
      </c>
      <c r="I1199">
        <f t="shared" si="193"/>
        <v>0</v>
      </c>
      <c r="J1199">
        <f t="shared" si="193"/>
        <v>0</v>
      </c>
      <c r="K1199">
        <f t="shared" si="193"/>
        <v>0</v>
      </c>
      <c r="L1199">
        <f t="shared" si="193"/>
        <v>5</v>
      </c>
      <c r="M1199">
        <f t="shared" si="193"/>
        <v>0</v>
      </c>
    </row>
    <row r="1200" spans="1:13">
      <c r="A1200" t="str">
        <f t="shared" si="191"/>
        <v>10_59</v>
      </c>
      <c r="B1200">
        <f t="shared" si="194"/>
        <v>59</v>
      </c>
      <c r="C1200">
        <f t="shared" si="192"/>
        <v>10</v>
      </c>
      <c r="D1200">
        <f t="shared" si="195"/>
        <v>0</v>
      </c>
      <c r="E1200">
        <f t="shared" si="196"/>
        <v>0</v>
      </c>
      <c r="F1200">
        <f t="shared" si="193"/>
        <v>5</v>
      </c>
      <c r="G1200">
        <f t="shared" si="193"/>
        <v>0</v>
      </c>
      <c r="H1200">
        <f t="shared" si="193"/>
        <v>0</v>
      </c>
      <c r="I1200">
        <f t="shared" si="193"/>
        <v>0</v>
      </c>
      <c r="J1200">
        <f t="shared" si="193"/>
        <v>0</v>
      </c>
      <c r="K1200">
        <f t="shared" si="193"/>
        <v>0</v>
      </c>
      <c r="L1200">
        <f t="shared" si="193"/>
        <v>0</v>
      </c>
      <c r="M1200">
        <f t="shared" si="193"/>
        <v>5</v>
      </c>
    </row>
    <row r="1201" spans="1:13">
      <c r="A1201" t="str">
        <f t="shared" si="191"/>
        <v>10_60</v>
      </c>
      <c r="B1201">
        <f t="shared" si="194"/>
        <v>60</v>
      </c>
      <c r="C1201">
        <f t="shared" si="192"/>
        <v>10</v>
      </c>
      <c r="D1201">
        <f t="shared" si="195"/>
        <v>5</v>
      </c>
      <c r="E1201">
        <f t="shared" si="196"/>
        <v>0</v>
      </c>
      <c r="F1201">
        <f t="shared" si="193"/>
        <v>0</v>
      </c>
      <c r="G1201">
        <f t="shared" si="193"/>
        <v>5</v>
      </c>
      <c r="H1201">
        <f t="shared" si="193"/>
        <v>0</v>
      </c>
      <c r="I1201">
        <f t="shared" si="193"/>
        <v>0</v>
      </c>
      <c r="J1201">
        <f t="shared" si="193"/>
        <v>0</v>
      </c>
      <c r="K1201">
        <f t="shared" si="193"/>
        <v>0</v>
      </c>
      <c r="L1201">
        <f t="shared" si="193"/>
        <v>0</v>
      </c>
      <c r="M1201">
        <f t="shared" si="193"/>
        <v>0</v>
      </c>
    </row>
    <row r="1202" spans="1:13">
      <c r="A1202" t="str">
        <f t="shared" si="191"/>
        <v>5_31</v>
      </c>
      <c r="B1202">
        <v>31</v>
      </c>
      <c r="C1202">
        <f>SUM(D1202:M1202)</f>
        <v>5</v>
      </c>
      <c r="D1202">
        <v>0</v>
      </c>
      <c r="E1202">
        <v>0</v>
      </c>
      <c r="F1202">
        <v>0</v>
      </c>
      <c r="G1202">
        <v>5</v>
      </c>
      <c r="H1202">
        <v>0</v>
      </c>
      <c r="I1202">
        <v>0</v>
      </c>
      <c r="J1202">
        <v>0</v>
      </c>
      <c r="K1202">
        <v>0</v>
      </c>
      <c r="L1202">
        <v>0</v>
      </c>
      <c r="M1202">
        <v>0</v>
      </c>
    </row>
    <row r="1203" spans="1:13">
      <c r="A1203" t="str">
        <f t="shared" si="191"/>
        <v>5_32</v>
      </c>
      <c r="B1203">
        <f>B1202+1</f>
        <v>32</v>
      </c>
      <c r="C1203">
        <f t="shared" ref="C1203:C1231" si="197">SUM(D1203:M1203)</f>
        <v>5</v>
      </c>
      <c r="D1203">
        <f>M1202</f>
        <v>0</v>
      </c>
      <c r="E1203">
        <f>D1202</f>
        <v>0</v>
      </c>
      <c r="F1203">
        <f t="shared" ref="F1203:M1231" si="198">E1202</f>
        <v>0</v>
      </c>
      <c r="G1203">
        <f t="shared" si="198"/>
        <v>0</v>
      </c>
      <c r="H1203">
        <f t="shared" si="198"/>
        <v>5</v>
      </c>
      <c r="I1203">
        <f t="shared" si="198"/>
        <v>0</v>
      </c>
      <c r="J1203">
        <f t="shared" si="198"/>
        <v>0</v>
      </c>
      <c r="K1203">
        <f t="shared" si="198"/>
        <v>0</v>
      </c>
      <c r="L1203">
        <f t="shared" si="198"/>
        <v>0</v>
      </c>
      <c r="M1203">
        <f>L1202</f>
        <v>0</v>
      </c>
    </row>
    <row r="1204" spans="1:13">
      <c r="A1204" t="str">
        <f t="shared" si="191"/>
        <v>5_33</v>
      </c>
      <c r="B1204">
        <f t="shared" ref="B1204:B1231" si="199">B1203+1</f>
        <v>33</v>
      </c>
      <c r="C1204">
        <f t="shared" si="197"/>
        <v>5</v>
      </c>
      <c r="D1204">
        <f>M1203</f>
        <v>0</v>
      </c>
      <c r="E1204">
        <f>D1203</f>
        <v>0</v>
      </c>
      <c r="F1204">
        <f t="shared" si="198"/>
        <v>0</v>
      </c>
      <c r="G1204">
        <f t="shared" si="198"/>
        <v>0</v>
      </c>
      <c r="H1204">
        <f t="shared" si="198"/>
        <v>0</v>
      </c>
      <c r="I1204">
        <f t="shared" si="198"/>
        <v>5</v>
      </c>
      <c r="J1204">
        <f t="shared" si="198"/>
        <v>0</v>
      </c>
      <c r="K1204">
        <f t="shared" si="198"/>
        <v>0</v>
      </c>
      <c r="L1204">
        <f t="shared" si="198"/>
        <v>0</v>
      </c>
      <c r="M1204">
        <f>L1203</f>
        <v>0</v>
      </c>
    </row>
    <row r="1205" spans="1:13">
      <c r="A1205" t="str">
        <f t="shared" si="191"/>
        <v>5_34</v>
      </c>
      <c r="B1205">
        <f t="shared" si="199"/>
        <v>34</v>
      </c>
      <c r="C1205">
        <f t="shared" si="197"/>
        <v>5</v>
      </c>
      <c r="D1205">
        <f t="shared" ref="D1205:D1231" si="200">M1204</f>
        <v>0</v>
      </c>
      <c r="E1205">
        <f t="shared" ref="E1205:E1231" si="201">D1204</f>
        <v>0</v>
      </c>
      <c r="F1205">
        <f t="shared" si="198"/>
        <v>0</v>
      </c>
      <c r="G1205">
        <f t="shared" si="198"/>
        <v>0</v>
      </c>
      <c r="H1205">
        <f t="shared" si="198"/>
        <v>0</v>
      </c>
      <c r="I1205">
        <f t="shared" si="198"/>
        <v>0</v>
      </c>
      <c r="J1205">
        <f t="shared" si="198"/>
        <v>5</v>
      </c>
      <c r="K1205">
        <f t="shared" si="198"/>
        <v>0</v>
      </c>
      <c r="L1205">
        <f t="shared" si="198"/>
        <v>0</v>
      </c>
      <c r="M1205">
        <f t="shared" si="198"/>
        <v>0</v>
      </c>
    </row>
    <row r="1206" spans="1:13">
      <c r="A1206" t="str">
        <f t="shared" si="191"/>
        <v>5_35</v>
      </c>
      <c r="B1206">
        <f t="shared" si="199"/>
        <v>35</v>
      </c>
      <c r="C1206">
        <f t="shared" si="197"/>
        <v>5</v>
      </c>
      <c r="D1206">
        <f t="shared" si="200"/>
        <v>0</v>
      </c>
      <c r="E1206">
        <f t="shared" si="201"/>
        <v>0</v>
      </c>
      <c r="F1206">
        <f t="shared" si="198"/>
        <v>0</v>
      </c>
      <c r="G1206">
        <f t="shared" si="198"/>
        <v>0</v>
      </c>
      <c r="H1206">
        <f t="shared" si="198"/>
        <v>0</v>
      </c>
      <c r="I1206">
        <f t="shared" si="198"/>
        <v>0</v>
      </c>
      <c r="J1206">
        <f t="shared" si="198"/>
        <v>0</v>
      </c>
      <c r="K1206">
        <f t="shared" si="198"/>
        <v>5</v>
      </c>
      <c r="L1206">
        <f t="shared" si="198"/>
        <v>0</v>
      </c>
      <c r="M1206">
        <f t="shared" si="198"/>
        <v>0</v>
      </c>
    </row>
    <row r="1207" spans="1:13">
      <c r="A1207" t="str">
        <f t="shared" si="191"/>
        <v>5_36</v>
      </c>
      <c r="B1207">
        <f t="shared" si="199"/>
        <v>36</v>
      </c>
      <c r="C1207">
        <f t="shared" si="197"/>
        <v>5</v>
      </c>
      <c r="D1207">
        <f t="shared" si="200"/>
        <v>0</v>
      </c>
      <c r="E1207">
        <f t="shared" si="201"/>
        <v>0</v>
      </c>
      <c r="F1207">
        <f t="shared" si="198"/>
        <v>0</v>
      </c>
      <c r="G1207">
        <f t="shared" si="198"/>
        <v>0</v>
      </c>
      <c r="H1207">
        <f t="shared" si="198"/>
        <v>0</v>
      </c>
      <c r="I1207">
        <f t="shared" si="198"/>
        <v>0</v>
      </c>
      <c r="J1207">
        <f t="shared" si="198"/>
        <v>0</v>
      </c>
      <c r="K1207">
        <f t="shared" si="198"/>
        <v>0</v>
      </c>
      <c r="L1207">
        <f t="shared" si="198"/>
        <v>5</v>
      </c>
      <c r="M1207">
        <f t="shared" si="198"/>
        <v>0</v>
      </c>
    </row>
    <row r="1208" spans="1:13">
      <c r="A1208" t="str">
        <f t="shared" si="191"/>
        <v>5_37</v>
      </c>
      <c r="B1208">
        <f t="shared" si="199"/>
        <v>37</v>
      </c>
      <c r="C1208">
        <f t="shared" si="197"/>
        <v>5</v>
      </c>
      <c r="D1208">
        <f t="shared" si="200"/>
        <v>0</v>
      </c>
      <c r="E1208">
        <f t="shared" si="201"/>
        <v>0</v>
      </c>
      <c r="F1208">
        <f t="shared" si="198"/>
        <v>0</v>
      </c>
      <c r="G1208">
        <f t="shared" si="198"/>
        <v>0</v>
      </c>
      <c r="H1208">
        <f t="shared" si="198"/>
        <v>0</v>
      </c>
      <c r="I1208">
        <f t="shared" si="198"/>
        <v>0</v>
      </c>
      <c r="J1208">
        <f t="shared" si="198"/>
        <v>0</v>
      </c>
      <c r="K1208">
        <f t="shared" si="198"/>
        <v>0</v>
      </c>
      <c r="L1208">
        <f t="shared" si="198"/>
        <v>0</v>
      </c>
      <c r="M1208">
        <f t="shared" si="198"/>
        <v>5</v>
      </c>
    </row>
    <row r="1209" spans="1:13">
      <c r="A1209" t="str">
        <f t="shared" si="191"/>
        <v>5_38</v>
      </c>
      <c r="B1209">
        <f t="shared" si="199"/>
        <v>38</v>
      </c>
      <c r="C1209">
        <f t="shared" si="197"/>
        <v>5</v>
      </c>
      <c r="D1209">
        <f t="shared" si="200"/>
        <v>5</v>
      </c>
      <c r="E1209">
        <f t="shared" si="201"/>
        <v>0</v>
      </c>
      <c r="F1209">
        <f t="shared" si="198"/>
        <v>0</v>
      </c>
      <c r="G1209">
        <f t="shared" si="198"/>
        <v>0</v>
      </c>
      <c r="H1209">
        <f t="shared" si="198"/>
        <v>0</v>
      </c>
      <c r="I1209">
        <f t="shared" si="198"/>
        <v>0</v>
      </c>
      <c r="J1209">
        <f t="shared" si="198"/>
        <v>0</v>
      </c>
      <c r="K1209">
        <f t="shared" si="198"/>
        <v>0</v>
      </c>
      <c r="L1209">
        <f t="shared" si="198"/>
        <v>0</v>
      </c>
      <c r="M1209">
        <f t="shared" si="198"/>
        <v>0</v>
      </c>
    </row>
    <row r="1210" spans="1:13">
      <c r="A1210" t="str">
        <f t="shared" si="191"/>
        <v>5_39</v>
      </c>
      <c r="B1210">
        <f t="shared" si="199"/>
        <v>39</v>
      </c>
      <c r="C1210">
        <f t="shared" si="197"/>
        <v>5</v>
      </c>
      <c r="D1210">
        <f t="shared" si="200"/>
        <v>0</v>
      </c>
      <c r="E1210">
        <f t="shared" si="201"/>
        <v>5</v>
      </c>
      <c r="F1210">
        <f t="shared" si="198"/>
        <v>0</v>
      </c>
      <c r="G1210">
        <f t="shared" si="198"/>
        <v>0</v>
      </c>
      <c r="H1210">
        <f t="shared" si="198"/>
        <v>0</v>
      </c>
      <c r="I1210">
        <f t="shared" si="198"/>
        <v>0</v>
      </c>
      <c r="J1210">
        <f t="shared" si="198"/>
        <v>0</v>
      </c>
      <c r="K1210">
        <f t="shared" si="198"/>
        <v>0</v>
      </c>
      <c r="L1210">
        <f t="shared" si="198"/>
        <v>0</v>
      </c>
      <c r="M1210">
        <f t="shared" si="198"/>
        <v>0</v>
      </c>
    </row>
    <row r="1211" spans="1:13">
      <c r="A1211" t="str">
        <f t="shared" si="191"/>
        <v>5_40</v>
      </c>
      <c r="B1211">
        <f t="shared" si="199"/>
        <v>40</v>
      </c>
      <c r="C1211">
        <f t="shared" si="197"/>
        <v>5</v>
      </c>
      <c r="D1211">
        <f t="shared" si="200"/>
        <v>0</v>
      </c>
      <c r="E1211">
        <f t="shared" si="201"/>
        <v>0</v>
      </c>
      <c r="F1211">
        <f t="shared" si="198"/>
        <v>5</v>
      </c>
      <c r="G1211">
        <f t="shared" si="198"/>
        <v>0</v>
      </c>
      <c r="H1211">
        <f t="shared" si="198"/>
        <v>0</v>
      </c>
      <c r="I1211">
        <f t="shared" si="198"/>
        <v>0</v>
      </c>
      <c r="J1211">
        <f t="shared" si="198"/>
        <v>0</v>
      </c>
      <c r="K1211">
        <f t="shared" si="198"/>
        <v>0</v>
      </c>
      <c r="L1211">
        <f t="shared" si="198"/>
        <v>0</v>
      </c>
      <c r="M1211">
        <f t="shared" si="198"/>
        <v>0</v>
      </c>
    </row>
    <row r="1212" spans="1:13">
      <c r="A1212" t="str">
        <f t="shared" si="191"/>
        <v>5_41</v>
      </c>
      <c r="B1212">
        <f t="shared" si="199"/>
        <v>41</v>
      </c>
      <c r="C1212">
        <f t="shared" si="197"/>
        <v>5</v>
      </c>
      <c r="D1212">
        <f t="shared" si="200"/>
        <v>0</v>
      </c>
      <c r="E1212">
        <f t="shared" si="201"/>
        <v>0</v>
      </c>
      <c r="F1212">
        <f t="shared" si="198"/>
        <v>0</v>
      </c>
      <c r="G1212">
        <f t="shared" si="198"/>
        <v>5</v>
      </c>
      <c r="H1212">
        <f t="shared" si="198"/>
        <v>0</v>
      </c>
      <c r="I1212">
        <f t="shared" si="198"/>
        <v>0</v>
      </c>
      <c r="J1212">
        <f t="shared" si="198"/>
        <v>0</v>
      </c>
      <c r="K1212">
        <f t="shared" si="198"/>
        <v>0</v>
      </c>
      <c r="L1212">
        <f t="shared" si="198"/>
        <v>0</v>
      </c>
      <c r="M1212">
        <f t="shared" si="198"/>
        <v>0</v>
      </c>
    </row>
    <row r="1213" spans="1:13">
      <c r="A1213" t="str">
        <f t="shared" si="191"/>
        <v>5_42</v>
      </c>
      <c r="B1213">
        <f t="shared" si="199"/>
        <v>42</v>
      </c>
      <c r="C1213">
        <f t="shared" si="197"/>
        <v>5</v>
      </c>
      <c r="D1213">
        <f t="shared" si="200"/>
        <v>0</v>
      </c>
      <c r="E1213">
        <f t="shared" si="201"/>
        <v>0</v>
      </c>
      <c r="F1213">
        <f t="shared" si="198"/>
        <v>0</v>
      </c>
      <c r="G1213">
        <f t="shared" si="198"/>
        <v>0</v>
      </c>
      <c r="H1213">
        <f t="shared" si="198"/>
        <v>5</v>
      </c>
      <c r="I1213">
        <f t="shared" si="198"/>
        <v>0</v>
      </c>
      <c r="J1213">
        <f t="shared" si="198"/>
        <v>0</v>
      </c>
      <c r="K1213">
        <f t="shared" si="198"/>
        <v>0</v>
      </c>
      <c r="L1213">
        <f t="shared" si="198"/>
        <v>0</v>
      </c>
      <c r="M1213">
        <f t="shared" si="198"/>
        <v>0</v>
      </c>
    </row>
    <row r="1214" spans="1:13">
      <c r="A1214" t="str">
        <f t="shared" si="191"/>
        <v>5_43</v>
      </c>
      <c r="B1214">
        <f t="shared" si="199"/>
        <v>43</v>
      </c>
      <c r="C1214">
        <f t="shared" si="197"/>
        <v>5</v>
      </c>
      <c r="D1214">
        <f t="shared" si="200"/>
        <v>0</v>
      </c>
      <c r="E1214">
        <f t="shared" si="201"/>
        <v>0</v>
      </c>
      <c r="F1214">
        <f t="shared" si="198"/>
        <v>0</v>
      </c>
      <c r="G1214">
        <f t="shared" si="198"/>
        <v>0</v>
      </c>
      <c r="H1214">
        <f t="shared" si="198"/>
        <v>0</v>
      </c>
      <c r="I1214">
        <f t="shared" si="198"/>
        <v>5</v>
      </c>
      <c r="J1214">
        <f t="shared" si="198"/>
        <v>0</v>
      </c>
      <c r="K1214">
        <f t="shared" si="198"/>
        <v>0</v>
      </c>
      <c r="L1214">
        <f t="shared" si="198"/>
        <v>0</v>
      </c>
      <c r="M1214">
        <f t="shared" si="198"/>
        <v>0</v>
      </c>
    </row>
    <row r="1215" spans="1:13">
      <c r="A1215" t="str">
        <f t="shared" si="191"/>
        <v>5_44</v>
      </c>
      <c r="B1215">
        <f t="shared" si="199"/>
        <v>44</v>
      </c>
      <c r="C1215">
        <f t="shared" si="197"/>
        <v>5</v>
      </c>
      <c r="D1215">
        <f t="shared" si="200"/>
        <v>0</v>
      </c>
      <c r="E1215">
        <f t="shared" si="201"/>
        <v>0</v>
      </c>
      <c r="F1215">
        <f t="shared" si="198"/>
        <v>0</v>
      </c>
      <c r="G1215">
        <f t="shared" si="198"/>
        <v>0</v>
      </c>
      <c r="H1215">
        <f t="shared" si="198"/>
        <v>0</v>
      </c>
      <c r="I1215">
        <f t="shared" si="198"/>
        <v>0</v>
      </c>
      <c r="J1215">
        <f t="shared" si="198"/>
        <v>5</v>
      </c>
      <c r="K1215">
        <f t="shared" si="198"/>
        <v>0</v>
      </c>
      <c r="L1215">
        <f t="shared" si="198"/>
        <v>0</v>
      </c>
      <c r="M1215">
        <f t="shared" si="198"/>
        <v>0</v>
      </c>
    </row>
    <row r="1216" spans="1:13">
      <c r="A1216" t="str">
        <f t="shared" si="191"/>
        <v>5_45</v>
      </c>
      <c r="B1216">
        <f t="shared" si="199"/>
        <v>45</v>
      </c>
      <c r="C1216">
        <f t="shared" si="197"/>
        <v>5</v>
      </c>
      <c r="D1216">
        <f t="shared" si="200"/>
        <v>0</v>
      </c>
      <c r="E1216">
        <f t="shared" si="201"/>
        <v>0</v>
      </c>
      <c r="F1216">
        <f t="shared" si="198"/>
        <v>0</v>
      </c>
      <c r="G1216">
        <f t="shared" si="198"/>
        <v>0</v>
      </c>
      <c r="H1216">
        <f t="shared" si="198"/>
        <v>0</v>
      </c>
      <c r="I1216">
        <f t="shared" si="198"/>
        <v>0</v>
      </c>
      <c r="J1216">
        <f t="shared" si="198"/>
        <v>0</v>
      </c>
      <c r="K1216">
        <f t="shared" si="198"/>
        <v>5</v>
      </c>
      <c r="L1216">
        <f t="shared" si="198"/>
        <v>0</v>
      </c>
      <c r="M1216">
        <f t="shared" si="198"/>
        <v>0</v>
      </c>
    </row>
    <row r="1217" spans="1:13">
      <c r="A1217" t="str">
        <f t="shared" si="191"/>
        <v>5_46</v>
      </c>
      <c r="B1217">
        <f t="shared" si="199"/>
        <v>46</v>
      </c>
      <c r="C1217">
        <f t="shared" si="197"/>
        <v>5</v>
      </c>
      <c r="D1217">
        <f t="shared" si="200"/>
        <v>0</v>
      </c>
      <c r="E1217">
        <f t="shared" si="201"/>
        <v>0</v>
      </c>
      <c r="F1217">
        <f t="shared" si="198"/>
        <v>0</v>
      </c>
      <c r="G1217">
        <f t="shared" si="198"/>
        <v>0</v>
      </c>
      <c r="H1217">
        <f t="shared" si="198"/>
        <v>0</v>
      </c>
      <c r="I1217">
        <f t="shared" si="198"/>
        <v>0</v>
      </c>
      <c r="J1217">
        <f t="shared" si="198"/>
        <v>0</v>
      </c>
      <c r="K1217">
        <f t="shared" si="198"/>
        <v>0</v>
      </c>
      <c r="L1217">
        <f t="shared" si="198"/>
        <v>5</v>
      </c>
      <c r="M1217">
        <f t="shared" si="198"/>
        <v>0</v>
      </c>
    </row>
    <row r="1218" spans="1:13">
      <c r="A1218" t="str">
        <f t="shared" si="191"/>
        <v>5_47</v>
      </c>
      <c r="B1218">
        <f t="shared" si="199"/>
        <v>47</v>
      </c>
      <c r="C1218">
        <f t="shared" si="197"/>
        <v>5</v>
      </c>
      <c r="D1218">
        <f t="shared" si="200"/>
        <v>0</v>
      </c>
      <c r="E1218">
        <f t="shared" si="201"/>
        <v>0</v>
      </c>
      <c r="F1218">
        <f t="shared" si="198"/>
        <v>0</v>
      </c>
      <c r="G1218">
        <f t="shared" si="198"/>
        <v>0</v>
      </c>
      <c r="H1218">
        <f t="shared" si="198"/>
        <v>0</v>
      </c>
      <c r="I1218">
        <f t="shared" si="198"/>
        <v>0</v>
      </c>
      <c r="J1218">
        <f t="shared" si="198"/>
        <v>0</v>
      </c>
      <c r="K1218">
        <f t="shared" si="198"/>
        <v>0</v>
      </c>
      <c r="L1218">
        <f t="shared" si="198"/>
        <v>0</v>
      </c>
      <c r="M1218">
        <f t="shared" si="198"/>
        <v>5</v>
      </c>
    </row>
    <row r="1219" spans="1:13">
      <c r="A1219" t="str">
        <f t="shared" ref="A1219:A1261" si="202">CONCATENATE(C1219,"_",B1219)</f>
        <v>5_48</v>
      </c>
      <c r="B1219">
        <f t="shared" si="199"/>
        <v>48</v>
      </c>
      <c r="C1219">
        <f t="shared" si="197"/>
        <v>5</v>
      </c>
      <c r="D1219">
        <f t="shared" si="200"/>
        <v>5</v>
      </c>
      <c r="E1219">
        <f t="shared" si="201"/>
        <v>0</v>
      </c>
      <c r="F1219">
        <f t="shared" si="198"/>
        <v>0</v>
      </c>
      <c r="G1219">
        <f t="shared" si="198"/>
        <v>0</v>
      </c>
      <c r="H1219">
        <f t="shared" si="198"/>
        <v>0</v>
      </c>
      <c r="I1219">
        <f t="shared" si="198"/>
        <v>0</v>
      </c>
      <c r="J1219">
        <f t="shared" si="198"/>
        <v>0</v>
      </c>
      <c r="K1219">
        <f t="shared" si="198"/>
        <v>0</v>
      </c>
      <c r="L1219">
        <f t="shared" si="198"/>
        <v>0</v>
      </c>
      <c r="M1219">
        <f t="shared" si="198"/>
        <v>0</v>
      </c>
    </row>
    <row r="1220" spans="1:13">
      <c r="A1220" t="str">
        <f t="shared" si="202"/>
        <v>5_49</v>
      </c>
      <c r="B1220">
        <f t="shared" si="199"/>
        <v>49</v>
      </c>
      <c r="C1220">
        <f t="shared" si="197"/>
        <v>5</v>
      </c>
      <c r="D1220">
        <f t="shared" si="200"/>
        <v>0</v>
      </c>
      <c r="E1220">
        <f t="shared" si="201"/>
        <v>5</v>
      </c>
      <c r="F1220">
        <f t="shared" si="198"/>
        <v>0</v>
      </c>
      <c r="G1220">
        <f t="shared" si="198"/>
        <v>0</v>
      </c>
      <c r="H1220">
        <f t="shared" si="198"/>
        <v>0</v>
      </c>
      <c r="I1220">
        <f t="shared" si="198"/>
        <v>0</v>
      </c>
      <c r="J1220">
        <f t="shared" si="198"/>
        <v>0</v>
      </c>
      <c r="K1220">
        <f t="shared" si="198"/>
        <v>0</v>
      </c>
      <c r="L1220">
        <f t="shared" si="198"/>
        <v>0</v>
      </c>
      <c r="M1220">
        <f t="shared" si="198"/>
        <v>0</v>
      </c>
    </row>
    <row r="1221" spans="1:13">
      <c r="A1221" t="str">
        <f t="shared" si="202"/>
        <v>5_50</v>
      </c>
      <c r="B1221">
        <f t="shared" si="199"/>
        <v>50</v>
      </c>
      <c r="C1221">
        <f t="shared" si="197"/>
        <v>5</v>
      </c>
      <c r="D1221">
        <f t="shared" si="200"/>
        <v>0</v>
      </c>
      <c r="E1221">
        <f t="shared" si="201"/>
        <v>0</v>
      </c>
      <c r="F1221">
        <f t="shared" si="198"/>
        <v>5</v>
      </c>
      <c r="G1221">
        <f t="shared" si="198"/>
        <v>0</v>
      </c>
      <c r="H1221">
        <f t="shared" si="198"/>
        <v>0</v>
      </c>
      <c r="I1221">
        <f t="shared" si="198"/>
        <v>0</v>
      </c>
      <c r="J1221">
        <f t="shared" si="198"/>
        <v>0</v>
      </c>
      <c r="K1221">
        <f t="shared" si="198"/>
        <v>0</v>
      </c>
      <c r="L1221">
        <f t="shared" si="198"/>
        <v>0</v>
      </c>
      <c r="M1221">
        <f t="shared" si="198"/>
        <v>0</v>
      </c>
    </row>
    <row r="1222" spans="1:13">
      <c r="A1222" t="str">
        <f t="shared" si="202"/>
        <v>5_51</v>
      </c>
      <c r="B1222">
        <f t="shared" si="199"/>
        <v>51</v>
      </c>
      <c r="C1222">
        <f t="shared" si="197"/>
        <v>5</v>
      </c>
      <c r="D1222">
        <f t="shared" si="200"/>
        <v>0</v>
      </c>
      <c r="E1222">
        <f t="shared" si="201"/>
        <v>0</v>
      </c>
      <c r="F1222">
        <f t="shared" si="198"/>
        <v>0</v>
      </c>
      <c r="G1222">
        <f t="shared" si="198"/>
        <v>5</v>
      </c>
      <c r="H1222">
        <f t="shared" si="198"/>
        <v>0</v>
      </c>
      <c r="I1222">
        <f t="shared" si="198"/>
        <v>0</v>
      </c>
      <c r="J1222">
        <f t="shared" si="198"/>
        <v>0</v>
      </c>
      <c r="K1222">
        <f t="shared" si="198"/>
        <v>0</v>
      </c>
      <c r="L1222">
        <f t="shared" si="198"/>
        <v>0</v>
      </c>
      <c r="M1222">
        <f t="shared" si="198"/>
        <v>0</v>
      </c>
    </row>
    <row r="1223" spans="1:13">
      <c r="A1223" t="str">
        <f t="shared" si="202"/>
        <v>5_52</v>
      </c>
      <c r="B1223">
        <f t="shared" si="199"/>
        <v>52</v>
      </c>
      <c r="C1223">
        <f t="shared" si="197"/>
        <v>5</v>
      </c>
      <c r="D1223">
        <f t="shared" si="200"/>
        <v>0</v>
      </c>
      <c r="E1223">
        <f t="shared" si="201"/>
        <v>0</v>
      </c>
      <c r="F1223">
        <f t="shared" si="198"/>
        <v>0</v>
      </c>
      <c r="G1223">
        <f t="shared" si="198"/>
        <v>0</v>
      </c>
      <c r="H1223">
        <f t="shared" si="198"/>
        <v>5</v>
      </c>
      <c r="I1223">
        <f t="shared" si="198"/>
        <v>0</v>
      </c>
      <c r="J1223">
        <f t="shared" si="198"/>
        <v>0</v>
      </c>
      <c r="K1223">
        <f t="shared" si="198"/>
        <v>0</v>
      </c>
      <c r="L1223">
        <f t="shared" si="198"/>
        <v>0</v>
      </c>
      <c r="M1223">
        <f t="shared" si="198"/>
        <v>0</v>
      </c>
    </row>
    <row r="1224" spans="1:13">
      <c r="A1224" t="str">
        <f t="shared" si="202"/>
        <v>5_53</v>
      </c>
      <c r="B1224">
        <f t="shared" si="199"/>
        <v>53</v>
      </c>
      <c r="C1224">
        <f t="shared" si="197"/>
        <v>5</v>
      </c>
      <c r="D1224">
        <f t="shared" si="200"/>
        <v>0</v>
      </c>
      <c r="E1224">
        <f t="shared" si="201"/>
        <v>0</v>
      </c>
      <c r="F1224">
        <f t="shared" si="198"/>
        <v>0</v>
      </c>
      <c r="G1224">
        <f t="shared" si="198"/>
        <v>0</v>
      </c>
      <c r="H1224">
        <f t="shared" si="198"/>
        <v>0</v>
      </c>
      <c r="I1224">
        <f t="shared" si="198"/>
        <v>5</v>
      </c>
      <c r="J1224">
        <f t="shared" si="198"/>
        <v>0</v>
      </c>
      <c r="K1224">
        <f t="shared" si="198"/>
        <v>0</v>
      </c>
      <c r="L1224">
        <f t="shared" si="198"/>
        <v>0</v>
      </c>
      <c r="M1224">
        <f t="shared" si="198"/>
        <v>0</v>
      </c>
    </row>
    <row r="1225" spans="1:13">
      <c r="A1225" t="str">
        <f t="shared" si="202"/>
        <v>5_54</v>
      </c>
      <c r="B1225">
        <f t="shared" si="199"/>
        <v>54</v>
      </c>
      <c r="C1225">
        <f t="shared" si="197"/>
        <v>5</v>
      </c>
      <c r="D1225">
        <f t="shared" si="200"/>
        <v>0</v>
      </c>
      <c r="E1225">
        <f t="shared" si="201"/>
        <v>0</v>
      </c>
      <c r="F1225">
        <f t="shared" si="198"/>
        <v>0</v>
      </c>
      <c r="G1225">
        <f t="shared" si="198"/>
        <v>0</v>
      </c>
      <c r="H1225">
        <f t="shared" si="198"/>
        <v>0</v>
      </c>
      <c r="I1225">
        <f t="shared" si="198"/>
        <v>0</v>
      </c>
      <c r="J1225">
        <f t="shared" si="198"/>
        <v>5</v>
      </c>
      <c r="K1225">
        <f t="shared" si="198"/>
        <v>0</v>
      </c>
      <c r="L1225">
        <f t="shared" si="198"/>
        <v>0</v>
      </c>
      <c r="M1225">
        <f t="shared" si="198"/>
        <v>0</v>
      </c>
    </row>
    <row r="1226" spans="1:13">
      <c r="A1226" t="str">
        <f t="shared" si="202"/>
        <v>5_55</v>
      </c>
      <c r="B1226">
        <f t="shared" si="199"/>
        <v>55</v>
      </c>
      <c r="C1226">
        <f t="shared" si="197"/>
        <v>5</v>
      </c>
      <c r="D1226">
        <f t="shared" si="200"/>
        <v>0</v>
      </c>
      <c r="E1226">
        <f t="shared" si="201"/>
        <v>0</v>
      </c>
      <c r="F1226">
        <f t="shared" si="198"/>
        <v>0</v>
      </c>
      <c r="G1226">
        <f t="shared" si="198"/>
        <v>0</v>
      </c>
      <c r="H1226">
        <f t="shared" si="198"/>
        <v>0</v>
      </c>
      <c r="I1226">
        <f t="shared" si="198"/>
        <v>0</v>
      </c>
      <c r="J1226">
        <f t="shared" si="198"/>
        <v>0</v>
      </c>
      <c r="K1226">
        <f t="shared" si="198"/>
        <v>5</v>
      </c>
      <c r="L1226">
        <f t="shared" si="198"/>
        <v>0</v>
      </c>
      <c r="M1226">
        <f t="shared" si="198"/>
        <v>0</v>
      </c>
    </row>
    <row r="1227" spans="1:13">
      <c r="A1227" t="str">
        <f t="shared" si="202"/>
        <v>5_56</v>
      </c>
      <c r="B1227">
        <f t="shared" si="199"/>
        <v>56</v>
      </c>
      <c r="C1227">
        <f t="shared" si="197"/>
        <v>5</v>
      </c>
      <c r="D1227">
        <f t="shared" si="200"/>
        <v>0</v>
      </c>
      <c r="E1227">
        <f t="shared" si="201"/>
        <v>0</v>
      </c>
      <c r="F1227">
        <f t="shared" si="198"/>
        <v>0</v>
      </c>
      <c r="G1227">
        <f t="shared" si="198"/>
        <v>0</v>
      </c>
      <c r="H1227">
        <f t="shared" si="198"/>
        <v>0</v>
      </c>
      <c r="I1227">
        <f t="shared" si="198"/>
        <v>0</v>
      </c>
      <c r="J1227">
        <f t="shared" si="198"/>
        <v>0</v>
      </c>
      <c r="K1227">
        <f t="shared" si="198"/>
        <v>0</v>
      </c>
      <c r="L1227">
        <f t="shared" si="198"/>
        <v>5</v>
      </c>
      <c r="M1227">
        <f t="shared" si="198"/>
        <v>0</v>
      </c>
    </row>
    <row r="1228" spans="1:13">
      <c r="A1228" t="str">
        <f t="shared" si="202"/>
        <v>5_57</v>
      </c>
      <c r="B1228">
        <f t="shared" si="199"/>
        <v>57</v>
      </c>
      <c r="C1228">
        <f t="shared" si="197"/>
        <v>5</v>
      </c>
      <c r="D1228">
        <f t="shared" si="200"/>
        <v>0</v>
      </c>
      <c r="E1228">
        <f t="shared" si="201"/>
        <v>0</v>
      </c>
      <c r="F1228">
        <f t="shared" si="198"/>
        <v>0</v>
      </c>
      <c r="G1228">
        <f t="shared" si="198"/>
        <v>0</v>
      </c>
      <c r="H1228">
        <f t="shared" si="198"/>
        <v>0</v>
      </c>
      <c r="I1228">
        <f t="shared" si="198"/>
        <v>0</v>
      </c>
      <c r="J1228">
        <f t="shared" si="198"/>
        <v>0</v>
      </c>
      <c r="K1228">
        <f t="shared" si="198"/>
        <v>0</v>
      </c>
      <c r="L1228">
        <f t="shared" si="198"/>
        <v>0</v>
      </c>
      <c r="M1228">
        <f t="shared" si="198"/>
        <v>5</v>
      </c>
    </row>
    <row r="1229" spans="1:13">
      <c r="A1229" t="str">
        <f t="shared" si="202"/>
        <v>5_58</v>
      </c>
      <c r="B1229">
        <f t="shared" si="199"/>
        <v>58</v>
      </c>
      <c r="C1229">
        <f t="shared" si="197"/>
        <v>5</v>
      </c>
      <c r="D1229">
        <f t="shared" si="200"/>
        <v>5</v>
      </c>
      <c r="E1229">
        <f t="shared" si="201"/>
        <v>0</v>
      </c>
      <c r="F1229">
        <f t="shared" si="198"/>
        <v>0</v>
      </c>
      <c r="G1229">
        <f t="shared" si="198"/>
        <v>0</v>
      </c>
      <c r="H1229">
        <f t="shared" si="198"/>
        <v>0</v>
      </c>
      <c r="I1229">
        <f t="shared" si="198"/>
        <v>0</v>
      </c>
      <c r="J1229">
        <f t="shared" si="198"/>
        <v>0</v>
      </c>
      <c r="K1229">
        <f t="shared" si="198"/>
        <v>0</v>
      </c>
      <c r="L1229">
        <f t="shared" si="198"/>
        <v>0</v>
      </c>
      <c r="M1229">
        <f t="shared" si="198"/>
        <v>0</v>
      </c>
    </row>
    <row r="1230" spans="1:13">
      <c r="A1230" t="str">
        <f t="shared" si="202"/>
        <v>5_59</v>
      </c>
      <c r="B1230">
        <f t="shared" si="199"/>
        <v>59</v>
      </c>
      <c r="C1230">
        <f t="shared" si="197"/>
        <v>5</v>
      </c>
      <c r="D1230">
        <f t="shared" si="200"/>
        <v>0</v>
      </c>
      <c r="E1230">
        <f t="shared" si="201"/>
        <v>5</v>
      </c>
      <c r="F1230">
        <f t="shared" si="198"/>
        <v>0</v>
      </c>
      <c r="G1230">
        <f t="shared" si="198"/>
        <v>0</v>
      </c>
      <c r="H1230">
        <f t="shared" si="198"/>
        <v>0</v>
      </c>
      <c r="I1230">
        <f t="shared" si="198"/>
        <v>0</v>
      </c>
      <c r="J1230">
        <f t="shared" si="198"/>
        <v>0</v>
      </c>
      <c r="K1230">
        <f t="shared" si="198"/>
        <v>0</v>
      </c>
      <c r="L1230">
        <f t="shared" si="198"/>
        <v>0</v>
      </c>
      <c r="M1230">
        <f t="shared" si="198"/>
        <v>0</v>
      </c>
    </row>
    <row r="1231" spans="1:13">
      <c r="A1231" t="str">
        <f t="shared" si="202"/>
        <v>5_60</v>
      </c>
      <c r="B1231">
        <f t="shared" si="199"/>
        <v>60</v>
      </c>
      <c r="C1231">
        <f t="shared" si="197"/>
        <v>5</v>
      </c>
      <c r="D1231">
        <f t="shared" si="200"/>
        <v>0</v>
      </c>
      <c r="E1231">
        <f t="shared" si="201"/>
        <v>0</v>
      </c>
      <c r="F1231">
        <f t="shared" si="198"/>
        <v>5</v>
      </c>
      <c r="G1231">
        <f t="shared" si="198"/>
        <v>0</v>
      </c>
      <c r="H1231">
        <f t="shared" si="198"/>
        <v>0</v>
      </c>
      <c r="I1231">
        <f t="shared" si="198"/>
        <v>0</v>
      </c>
      <c r="J1231">
        <f t="shared" si="198"/>
        <v>0</v>
      </c>
      <c r="K1231">
        <f t="shared" si="198"/>
        <v>0</v>
      </c>
      <c r="L1231">
        <f t="shared" si="198"/>
        <v>0</v>
      </c>
      <c r="M1231">
        <f t="shared" si="198"/>
        <v>0</v>
      </c>
    </row>
    <row r="1232" spans="1:13">
      <c r="A1232" t="str">
        <f t="shared" si="202"/>
        <v>0_31</v>
      </c>
      <c r="B1232">
        <v>31</v>
      </c>
      <c r="C1232">
        <f>SUM(D1232:M1232)</f>
        <v>0</v>
      </c>
      <c r="D1232">
        <v>0</v>
      </c>
      <c r="E1232">
        <v>0</v>
      </c>
      <c r="F1232">
        <v>0</v>
      </c>
      <c r="G1232">
        <v>0</v>
      </c>
      <c r="H1232">
        <v>0</v>
      </c>
      <c r="I1232">
        <v>0</v>
      </c>
      <c r="J1232">
        <v>0</v>
      </c>
      <c r="K1232">
        <v>0</v>
      </c>
      <c r="L1232">
        <v>0</v>
      </c>
      <c r="M1232">
        <v>0</v>
      </c>
    </row>
    <row r="1233" spans="1:13">
      <c r="A1233" t="str">
        <f t="shared" si="202"/>
        <v>0_32</v>
      </c>
      <c r="B1233">
        <f>B1232+1</f>
        <v>32</v>
      </c>
      <c r="C1233">
        <f t="shared" ref="C1233:C1261" si="203">SUM(D1233:M1233)</f>
        <v>0</v>
      </c>
      <c r="D1233">
        <f>M1232</f>
        <v>0</v>
      </c>
      <c r="E1233">
        <f>D1232</f>
        <v>0</v>
      </c>
      <c r="F1233">
        <f t="shared" ref="F1233:M1261" si="204">E1232</f>
        <v>0</v>
      </c>
      <c r="G1233">
        <f t="shared" si="204"/>
        <v>0</v>
      </c>
      <c r="H1233">
        <f t="shared" si="204"/>
        <v>0</v>
      </c>
      <c r="I1233">
        <f t="shared" si="204"/>
        <v>0</v>
      </c>
      <c r="J1233">
        <f t="shared" si="204"/>
        <v>0</v>
      </c>
      <c r="K1233">
        <f t="shared" si="204"/>
        <v>0</v>
      </c>
      <c r="L1233">
        <f t="shared" si="204"/>
        <v>0</v>
      </c>
      <c r="M1233">
        <f>L1232</f>
        <v>0</v>
      </c>
    </row>
    <row r="1234" spans="1:13">
      <c r="A1234" t="str">
        <f t="shared" si="202"/>
        <v>0_33</v>
      </c>
      <c r="B1234">
        <f t="shared" ref="B1234:B1261" si="205">B1233+1</f>
        <v>33</v>
      </c>
      <c r="C1234">
        <f t="shared" si="203"/>
        <v>0</v>
      </c>
      <c r="D1234">
        <f>M1233</f>
        <v>0</v>
      </c>
      <c r="E1234">
        <f>D1233</f>
        <v>0</v>
      </c>
      <c r="F1234">
        <f t="shared" si="204"/>
        <v>0</v>
      </c>
      <c r="G1234">
        <f t="shared" si="204"/>
        <v>0</v>
      </c>
      <c r="H1234">
        <f t="shared" si="204"/>
        <v>0</v>
      </c>
      <c r="I1234">
        <f t="shared" si="204"/>
        <v>0</v>
      </c>
      <c r="J1234">
        <f t="shared" si="204"/>
        <v>0</v>
      </c>
      <c r="K1234">
        <f t="shared" si="204"/>
        <v>0</v>
      </c>
      <c r="L1234">
        <f t="shared" si="204"/>
        <v>0</v>
      </c>
      <c r="M1234">
        <f>L1233</f>
        <v>0</v>
      </c>
    </row>
    <row r="1235" spans="1:13">
      <c r="A1235" t="str">
        <f t="shared" si="202"/>
        <v>0_34</v>
      </c>
      <c r="B1235">
        <f t="shared" si="205"/>
        <v>34</v>
      </c>
      <c r="C1235">
        <f t="shared" si="203"/>
        <v>0</v>
      </c>
      <c r="D1235">
        <f t="shared" ref="D1235:D1261" si="206">M1234</f>
        <v>0</v>
      </c>
      <c r="E1235">
        <f t="shared" ref="E1235:E1261" si="207">D1234</f>
        <v>0</v>
      </c>
      <c r="F1235">
        <f t="shared" si="204"/>
        <v>0</v>
      </c>
      <c r="G1235">
        <f t="shared" si="204"/>
        <v>0</v>
      </c>
      <c r="H1235">
        <f t="shared" si="204"/>
        <v>0</v>
      </c>
      <c r="I1235">
        <f t="shared" si="204"/>
        <v>0</v>
      </c>
      <c r="J1235">
        <f t="shared" si="204"/>
        <v>0</v>
      </c>
      <c r="K1235">
        <f t="shared" si="204"/>
        <v>0</v>
      </c>
      <c r="L1235">
        <f t="shared" si="204"/>
        <v>0</v>
      </c>
      <c r="M1235">
        <f t="shared" si="204"/>
        <v>0</v>
      </c>
    </row>
    <row r="1236" spans="1:13">
      <c r="A1236" t="str">
        <f t="shared" si="202"/>
        <v>0_35</v>
      </c>
      <c r="B1236">
        <f t="shared" si="205"/>
        <v>35</v>
      </c>
      <c r="C1236">
        <f t="shared" si="203"/>
        <v>0</v>
      </c>
      <c r="D1236">
        <f t="shared" si="206"/>
        <v>0</v>
      </c>
      <c r="E1236">
        <f t="shared" si="207"/>
        <v>0</v>
      </c>
      <c r="F1236">
        <f t="shared" si="204"/>
        <v>0</v>
      </c>
      <c r="G1236">
        <f t="shared" si="204"/>
        <v>0</v>
      </c>
      <c r="H1236">
        <f t="shared" si="204"/>
        <v>0</v>
      </c>
      <c r="I1236">
        <f t="shared" si="204"/>
        <v>0</v>
      </c>
      <c r="J1236">
        <f t="shared" si="204"/>
        <v>0</v>
      </c>
      <c r="K1236">
        <f t="shared" si="204"/>
        <v>0</v>
      </c>
      <c r="L1236">
        <f t="shared" si="204"/>
        <v>0</v>
      </c>
      <c r="M1236">
        <f t="shared" si="204"/>
        <v>0</v>
      </c>
    </row>
    <row r="1237" spans="1:13">
      <c r="A1237" t="str">
        <f t="shared" si="202"/>
        <v>0_36</v>
      </c>
      <c r="B1237">
        <f t="shared" si="205"/>
        <v>36</v>
      </c>
      <c r="C1237">
        <f t="shared" si="203"/>
        <v>0</v>
      </c>
      <c r="D1237">
        <f t="shared" si="206"/>
        <v>0</v>
      </c>
      <c r="E1237">
        <f t="shared" si="207"/>
        <v>0</v>
      </c>
      <c r="F1237">
        <f t="shared" si="204"/>
        <v>0</v>
      </c>
      <c r="G1237">
        <f t="shared" si="204"/>
        <v>0</v>
      </c>
      <c r="H1237">
        <f t="shared" si="204"/>
        <v>0</v>
      </c>
      <c r="I1237">
        <f t="shared" si="204"/>
        <v>0</v>
      </c>
      <c r="J1237">
        <f t="shared" si="204"/>
        <v>0</v>
      </c>
      <c r="K1237">
        <f t="shared" si="204"/>
        <v>0</v>
      </c>
      <c r="L1237">
        <f t="shared" si="204"/>
        <v>0</v>
      </c>
      <c r="M1237">
        <f t="shared" si="204"/>
        <v>0</v>
      </c>
    </row>
    <row r="1238" spans="1:13">
      <c r="A1238" t="str">
        <f t="shared" si="202"/>
        <v>0_37</v>
      </c>
      <c r="B1238">
        <f t="shared" si="205"/>
        <v>37</v>
      </c>
      <c r="C1238">
        <f t="shared" si="203"/>
        <v>0</v>
      </c>
      <c r="D1238">
        <f t="shared" si="206"/>
        <v>0</v>
      </c>
      <c r="E1238">
        <f t="shared" si="207"/>
        <v>0</v>
      </c>
      <c r="F1238">
        <f t="shared" si="204"/>
        <v>0</v>
      </c>
      <c r="G1238">
        <f t="shared" si="204"/>
        <v>0</v>
      </c>
      <c r="H1238">
        <f t="shared" si="204"/>
        <v>0</v>
      </c>
      <c r="I1238">
        <f t="shared" si="204"/>
        <v>0</v>
      </c>
      <c r="J1238">
        <f t="shared" si="204"/>
        <v>0</v>
      </c>
      <c r="K1238">
        <f t="shared" si="204"/>
        <v>0</v>
      </c>
      <c r="L1238">
        <f t="shared" si="204"/>
        <v>0</v>
      </c>
      <c r="M1238">
        <f t="shared" si="204"/>
        <v>0</v>
      </c>
    </row>
    <row r="1239" spans="1:13">
      <c r="A1239" t="str">
        <f t="shared" si="202"/>
        <v>0_38</v>
      </c>
      <c r="B1239">
        <f t="shared" si="205"/>
        <v>38</v>
      </c>
      <c r="C1239">
        <f t="shared" si="203"/>
        <v>0</v>
      </c>
      <c r="D1239">
        <f t="shared" si="206"/>
        <v>0</v>
      </c>
      <c r="E1239">
        <f t="shared" si="207"/>
        <v>0</v>
      </c>
      <c r="F1239">
        <f t="shared" si="204"/>
        <v>0</v>
      </c>
      <c r="G1239">
        <f t="shared" si="204"/>
        <v>0</v>
      </c>
      <c r="H1239">
        <f t="shared" si="204"/>
        <v>0</v>
      </c>
      <c r="I1239">
        <f t="shared" si="204"/>
        <v>0</v>
      </c>
      <c r="J1239">
        <f t="shared" si="204"/>
        <v>0</v>
      </c>
      <c r="K1239">
        <f t="shared" si="204"/>
        <v>0</v>
      </c>
      <c r="L1239">
        <f t="shared" si="204"/>
        <v>0</v>
      </c>
      <c r="M1239">
        <f t="shared" si="204"/>
        <v>0</v>
      </c>
    </row>
    <row r="1240" spans="1:13">
      <c r="A1240" t="str">
        <f t="shared" si="202"/>
        <v>0_39</v>
      </c>
      <c r="B1240">
        <f t="shared" si="205"/>
        <v>39</v>
      </c>
      <c r="C1240">
        <f t="shared" si="203"/>
        <v>0</v>
      </c>
      <c r="D1240">
        <f t="shared" si="206"/>
        <v>0</v>
      </c>
      <c r="E1240">
        <f t="shared" si="207"/>
        <v>0</v>
      </c>
      <c r="F1240">
        <f t="shared" si="204"/>
        <v>0</v>
      </c>
      <c r="G1240">
        <f t="shared" si="204"/>
        <v>0</v>
      </c>
      <c r="H1240">
        <f t="shared" si="204"/>
        <v>0</v>
      </c>
      <c r="I1240">
        <f t="shared" si="204"/>
        <v>0</v>
      </c>
      <c r="J1240">
        <f t="shared" si="204"/>
        <v>0</v>
      </c>
      <c r="K1240">
        <f t="shared" si="204"/>
        <v>0</v>
      </c>
      <c r="L1240">
        <f t="shared" si="204"/>
        <v>0</v>
      </c>
      <c r="M1240">
        <f t="shared" si="204"/>
        <v>0</v>
      </c>
    </row>
    <row r="1241" spans="1:13">
      <c r="A1241" t="str">
        <f t="shared" si="202"/>
        <v>0_40</v>
      </c>
      <c r="B1241">
        <f t="shared" si="205"/>
        <v>40</v>
      </c>
      <c r="C1241">
        <f t="shared" si="203"/>
        <v>0</v>
      </c>
      <c r="D1241">
        <f t="shared" si="206"/>
        <v>0</v>
      </c>
      <c r="E1241">
        <f t="shared" si="207"/>
        <v>0</v>
      </c>
      <c r="F1241">
        <f t="shared" si="204"/>
        <v>0</v>
      </c>
      <c r="G1241">
        <f t="shared" si="204"/>
        <v>0</v>
      </c>
      <c r="H1241">
        <f t="shared" si="204"/>
        <v>0</v>
      </c>
      <c r="I1241">
        <f t="shared" si="204"/>
        <v>0</v>
      </c>
      <c r="J1241">
        <f t="shared" si="204"/>
        <v>0</v>
      </c>
      <c r="K1241">
        <f t="shared" si="204"/>
        <v>0</v>
      </c>
      <c r="L1241">
        <f t="shared" si="204"/>
        <v>0</v>
      </c>
      <c r="M1241">
        <f t="shared" si="204"/>
        <v>0</v>
      </c>
    </row>
    <row r="1242" spans="1:13">
      <c r="A1242" t="str">
        <f t="shared" si="202"/>
        <v>0_41</v>
      </c>
      <c r="B1242">
        <f t="shared" si="205"/>
        <v>41</v>
      </c>
      <c r="C1242">
        <f t="shared" si="203"/>
        <v>0</v>
      </c>
      <c r="D1242">
        <f t="shared" si="206"/>
        <v>0</v>
      </c>
      <c r="E1242">
        <f t="shared" si="207"/>
        <v>0</v>
      </c>
      <c r="F1242">
        <f t="shared" si="204"/>
        <v>0</v>
      </c>
      <c r="G1242">
        <f t="shared" si="204"/>
        <v>0</v>
      </c>
      <c r="H1242">
        <f t="shared" si="204"/>
        <v>0</v>
      </c>
      <c r="I1242">
        <f t="shared" si="204"/>
        <v>0</v>
      </c>
      <c r="J1242">
        <f t="shared" si="204"/>
        <v>0</v>
      </c>
      <c r="K1242">
        <f t="shared" si="204"/>
        <v>0</v>
      </c>
      <c r="L1242">
        <f t="shared" si="204"/>
        <v>0</v>
      </c>
      <c r="M1242">
        <f t="shared" si="204"/>
        <v>0</v>
      </c>
    </row>
    <row r="1243" spans="1:13">
      <c r="A1243" t="str">
        <f t="shared" si="202"/>
        <v>0_42</v>
      </c>
      <c r="B1243">
        <f t="shared" si="205"/>
        <v>42</v>
      </c>
      <c r="C1243">
        <f t="shared" si="203"/>
        <v>0</v>
      </c>
      <c r="D1243">
        <f t="shared" si="206"/>
        <v>0</v>
      </c>
      <c r="E1243">
        <f t="shared" si="207"/>
        <v>0</v>
      </c>
      <c r="F1243">
        <f t="shared" si="204"/>
        <v>0</v>
      </c>
      <c r="G1243">
        <f t="shared" si="204"/>
        <v>0</v>
      </c>
      <c r="H1243">
        <f t="shared" si="204"/>
        <v>0</v>
      </c>
      <c r="I1243">
        <f t="shared" si="204"/>
        <v>0</v>
      </c>
      <c r="J1243">
        <f t="shared" si="204"/>
        <v>0</v>
      </c>
      <c r="K1243">
        <f t="shared" si="204"/>
        <v>0</v>
      </c>
      <c r="L1243">
        <f t="shared" si="204"/>
        <v>0</v>
      </c>
      <c r="M1243">
        <f t="shared" si="204"/>
        <v>0</v>
      </c>
    </row>
    <row r="1244" spans="1:13">
      <c r="A1244" t="str">
        <f t="shared" si="202"/>
        <v>0_43</v>
      </c>
      <c r="B1244">
        <f t="shared" si="205"/>
        <v>43</v>
      </c>
      <c r="C1244">
        <f t="shared" si="203"/>
        <v>0</v>
      </c>
      <c r="D1244">
        <f t="shared" si="206"/>
        <v>0</v>
      </c>
      <c r="E1244">
        <f t="shared" si="207"/>
        <v>0</v>
      </c>
      <c r="F1244">
        <f t="shared" si="204"/>
        <v>0</v>
      </c>
      <c r="G1244">
        <f t="shared" si="204"/>
        <v>0</v>
      </c>
      <c r="H1244">
        <f t="shared" si="204"/>
        <v>0</v>
      </c>
      <c r="I1244">
        <f t="shared" si="204"/>
        <v>0</v>
      </c>
      <c r="J1244">
        <f t="shared" si="204"/>
        <v>0</v>
      </c>
      <c r="K1244">
        <f t="shared" si="204"/>
        <v>0</v>
      </c>
      <c r="L1244">
        <f t="shared" si="204"/>
        <v>0</v>
      </c>
      <c r="M1244">
        <f t="shared" si="204"/>
        <v>0</v>
      </c>
    </row>
    <row r="1245" spans="1:13">
      <c r="A1245" t="str">
        <f t="shared" si="202"/>
        <v>0_44</v>
      </c>
      <c r="B1245">
        <f t="shared" si="205"/>
        <v>44</v>
      </c>
      <c r="C1245">
        <f t="shared" si="203"/>
        <v>0</v>
      </c>
      <c r="D1245">
        <f t="shared" si="206"/>
        <v>0</v>
      </c>
      <c r="E1245">
        <f t="shared" si="207"/>
        <v>0</v>
      </c>
      <c r="F1245">
        <f t="shared" si="204"/>
        <v>0</v>
      </c>
      <c r="G1245">
        <f t="shared" si="204"/>
        <v>0</v>
      </c>
      <c r="H1245">
        <f t="shared" si="204"/>
        <v>0</v>
      </c>
      <c r="I1245">
        <f t="shared" si="204"/>
        <v>0</v>
      </c>
      <c r="J1245">
        <f t="shared" si="204"/>
        <v>0</v>
      </c>
      <c r="K1245">
        <f t="shared" si="204"/>
        <v>0</v>
      </c>
      <c r="L1245">
        <f t="shared" si="204"/>
        <v>0</v>
      </c>
      <c r="M1245">
        <f t="shared" si="204"/>
        <v>0</v>
      </c>
    </row>
    <row r="1246" spans="1:13">
      <c r="A1246" t="str">
        <f t="shared" si="202"/>
        <v>0_45</v>
      </c>
      <c r="B1246">
        <f t="shared" si="205"/>
        <v>45</v>
      </c>
      <c r="C1246">
        <f t="shared" si="203"/>
        <v>0</v>
      </c>
      <c r="D1246">
        <f t="shared" si="206"/>
        <v>0</v>
      </c>
      <c r="E1246">
        <f t="shared" si="207"/>
        <v>0</v>
      </c>
      <c r="F1246">
        <f t="shared" si="204"/>
        <v>0</v>
      </c>
      <c r="G1246">
        <f t="shared" si="204"/>
        <v>0</v>
      </c>
      <c r="H1246">
        <f t="shared" si="204"/>
        <v>0</v>
      </c>
      <c r="I1246">
        <f t="shared" si="204"/>
        <v>0</v>
      </c>
      <c r="J1246">
        <f t="shared" si="204"/>
        <v>0</v>
      </c>
      <c r="K1246">
        <f t="shared" si="204"/>
        <v>0</v>
      </c>
      <c r="L1246">
        <f t="shared" si="204"/>
        <v>0</v>
      </c>
      <c r="M1246">
        <f t="shared" si="204"/>
        <v>0</v>
      </c>
    </row>
    <row r="1247" spans="1:13">
      <c r="A1247" t="str">
        <f t="shared" si="202"/>
        <v>0_46</v>
      </c>
      <c r="B1247">
        <f t="shared" si="205"/>
        <v>46</v>
      </c>
      <c r="C1247">
        <f t="shared" si="203"/>
        <v>0</v>
      </c>
      <c r="D1247">
        <f t="shared" si="206"/>
        <v>0</v>
      </c>
      <c r="E1247">
        <f t="shared" si="207"/>
        <v>0</v>
      </c>
      <c r="F1247">
        <f t="shared" si="204"/>
        <v>0</v>
      </c>
      <c r="G1247">
        <f t="shared" si="204"/>
        <v>0</v>
      </c>
      <c r="H1247">
        <f t="shared" si="204"/>
        <v>0</v>
      </c>
      <c r="I1247">
        <f t="shared" si="204"/>
        <v>0</v>
      </c>
      <c r="J1247">
        <f t="shared" si="204"/>
        <v>0</v>
      </c>
      <c r="K1247">
        <f t="shared" si="204"/>
        <v>0</v>
      </c>
      <c r="L1247">
        <f t="shared" si="204"/>
        <v>0</v>
      </c>
      <c r="M1247">
        <f t="shared" si="204"/>
        <v>0</v>
      </c>
    </row>
    <row r="1248" spans="1:13">
      <c r="A1248" t="str">
        <f t="shared" si="202"/>
        <v>0_47</v>
      </c>
      <c r="B1248">
        <f t="shared" si="205"/>
        <v>47</v>
      </c>
      <c r="C1248">
        <f t="shared" si="203"/>
        <v>0</v>
      </c>
      <c r="D1248">
        <f t="shared" si="206"/>
        <v>0</v>
      </c>
      <c r="E1248">
        <f t="shared" si="207"/>
        <v>0</v>
      </c>
      <c r="F1248">
        <f t="shared" si="204"/>
        <v>0</v>
      </c>
      <c r="G1248">
        <f t="shared" si="204"/>
        <v>0</v>
      </c>
      <c r="H1248">
        <f t="shared" si="204"/>
        <v>0</v>
      </c>
      <c r="I1248">
        <f t="shared" si="204"/>
        <v>0</v>
      </c>
      <c r="J1248">
        <f t="shared" si="204"/>
        <v>0</v>
      </c>
      <c r="K1248">
        <f t="shared" si="204"/>
        <v>0</v>
      </c>
      <c r="L1248">
        <f t="shared" si="204"/>
        <v>0</v>
      </c>
      <c r="M1248">
        <f t="shared" si="204"/>
        <v>0</v>
      </c>
    </row>
    <row r="1249" spans="1:13">
      <c r="A1249" t="str">
        <f t="shared" si="202"/>
        <v>0_48</v>
      </c>
      <c r="B1249">
        <f t="shared" si="205"/>
        <v>48</v>
      </c>
      <c r="C1249">
        <f t="shared" si="203"/>
        <v>0</v>
      </c>
      <c r="D1249">
        <f t="shared" si="206"/>
        <v>0</v>
      </c>
      <c r="E1249">
        <f t="shared" si="207"/>
        <v>0</v>
      </c>
      <c r="F1249">
        <f t="shared" si="204"/>
        <v>0</v>
      </c>
      <c r="G1249">
        <f t="shared" si="204"/>
        <v>0</v>
      </c>
      <c r="H1249">
        <f t="shared" si="204"/>
        <v>0</v>
      </c>
      <c r="I1249">
        <f t="shared" si="204"/>
        <v>0</v>
      </c>
      <c r="J1249">
        <f t="shared" si="204"/>
        <v>0</v>
      </c>
      <c r="K1249">
        <f t="shared" si="204"/>
        <v>0</v>
      </c>
      <c r="L1249">
        <f t="shared" si="204"/>
        <v>0</v>
      </c>
      <c r="M1249">
        <f t="shared" si="204"/>
        <v>0</v>
      </c>
    </row>
    <row r="1250" spans="1:13">
      <c r="A1250" t="str">
        <f t="shared" si="202"/>
        <v>0_49</v>
      </c>
      <c r="B1250">
        <f t="shared" si="205"/>
        <v>49</v>
      </c>
      <c r="C1250">
        <f t="shared" si="203"/>
        <v>0</v>
      </c>
      <c r="D1250">
        <f t="shared" si="206"/>
        <v>0</v>
      </c>
      <c r="E1250">
        <f t="shared" si="207"/>
        <v>0</v>
      </c>
      <c r="F1250">
        <f t="shared" si="204"/>
        <v>0</v>
      </c>
      <c r="G1250">
        <f t="shared" si="204"/>
        <v>0</v>
      </c>
      <c r="H1250">
        <f t="shared" si="204"/>
        <v>0</v>
      </c>
      <c r="I1250">
        <f t="shared" si="204"/>
        <v>0</v>
      </c>
      <c r="J1250">
        <f t="shared" si="204"/>
        <v>0</v>
      </c>
      <c r="K1250">
        <f t="shared" si="204"/>
        <v>0</v>
      </c>
      <c r="L1250">
        <f t="shared" si="204"/>
        <v>0</v>
      </c>
      <c r="M1250">
        <f t="shared" si="204"/>
        <v>0</v>
      </c>
    </row>
    <row r="1251" spans="1:13">
      <c r="A1251" t="str">
        <f t="shared" si="202"/>
        <v>0_50</v>
      </c>
      <c r="B1251">
        <f t="shared" si="205"/>
        <v>50</v>
      </c>
      <c r="C1251">
        <f t="shared" si="203"/>
        <v>0</v>
      </c>
      <c r="D1251">
        <f t="shared" si="206"/>
        <v>0</v>
      </c>
      <c r="E1251">
        <f t="shared" si="207"/>
        <v>0</v>
      </c>
      <c r="F1251">
        <f t="shared" si="204"/>
        <v>0</v>
      </c>
      <c r="G1251">
        <f t="shared" si="204"/>
        <v>0</v>
      </c>
      <c r="H1251">
        <f t="shared" si="204"/>
        <v>0</v>
      </c>
      <c r="I1251">
        <f t="shared" si="204"/>
        <v>0</v>
      </c>
      <c r="J1251">
        <f t="shared" si="204"/>
        <v>0</v>
      </c>
      <c r="K1251">
        <f t="shared" si="204"/>
        <v>0</v>
      </c>
      <c r="L1251">
        <f t="shared" si="204"/>
        <v>0</v>
      </c>
      <c r="M1251">
        <f t="shared" si="204"/>
        <v>0</v>
      </c>
    </row>
    <row r="1252" spans="1:13">
      <c r="A1252" t="str">
        <f t="shared" si="202"/>
        <v>0_51</v>
      </c>
      <c r="B1252">
        <f t="shared" si="205"/>
        <v>51</v>
      </c>
      <c r="C1252">
        <f t="shared" si="203"/>
        <v>0</v>
      </c>
      <c r="D1252">
        <f t="shared" si="206"/>
        <v>0</v>
      </c>
      <c r="E1252">
        <f t="shared" si="207"/>
        <v>0</v>
      </c>
      <c r="F1252">
        <f t="shared" si="204"/>
        <v>0</v>
      </c>
      <c r="G1252">
        <f t="shared" si="204"/>
        <v>0</v>
      </c>
      <c r="H1252">
        <f t="shared" si="204"/>
        <v>0</v>
      </c>
      <c r="I1252">
        <f t="shared" si="204"/>
        <v>0</v>
      </c>
      <c r="J1252">
        <f t="shared" si="204"/>
        <v>0</v>
      </c>
      <c r="K1252">
        <f t="shared" si="204"/>
        <v>0</v>
      </c>
      <c r="L1252">
        <f t="shared" si="204"/>
        <v>0</v>
      </c>
      <c r="M1252">
        <f t="shared" si="204"/>
        <v>0</v>
      </c>
    </row>
    <row r="1253" spans="1:13">
      <c r="A1253" t="str">
        <f t="shared" si="202"/>
        <v>0_52</v>
      </c>
      <c r="B1253">
        <f t="shared" si="205"/>
        <v>52</v>
      </c>
      <c r="C1253">
        <f t="shared" si="203"/>
        <v>0</v>
      </c>
      <c r="D1253">
        <f t="shared" si="206"/>
        <v>0</v>
      </c>
      <c r="E1253">
        <f t="shared" si="207"/>
        <v>0</v>
      </c>
      <c r="F1253">
        <f t="shared" si="204"/>
        <v>0</v>
      </c>
      <c r="G1253">
        <f t="shared" si="204"/>
        <v>0</v>
      </c>
      <c r="H1253">
        <f t="shared" si="204"/>
        <v>0</v>
      </c>
      <c r="I1253">
        <f t="shared" si="204"/>
        <v>0</v>
      </c>
      <c r="J1253">
        <f t="shared" si="204"/>
        <v>0</v>
      </c>
      <c r="K1253">
        <f t="shared" si="204"/>
        <v>0</v>
      </c>
      <c r="L1253">
        <f t="shared" si="204"/>
        <v>0</v>
      </c>
      <c r="M1253">
        <f t="shared" si="204"/>
        <v>0</v>
      </c>
    </row>
    <row r="1254" spans="1:13">
      <c r="A1254" t="str">
        <f t="shared" si="202"/>
        <v>0_53</v>
      </c>
      <c r="B1254">
        <f t="shared" si="205"/>
        <v>53</v>
      </c>
      <c r="C1254">
        <f t="shared" si="203"/>
        <v>0</v>
      </c>
      <c r="D1254">
        <f t="shared" si="206"/>
        <v>0</v>
      </c>
      <c r="E1254">
        <f t="shared" si="207"/>
        <v>0</v>
      </c>
      <c r="F1254">
        <f t="shared" si="204"/>
        <v>0</v>
      </c>
      <c r="G1254">
        <f t="shared" si="204"/>
        <v>0</v>
      </c>
      <c r="H1254">
        <f t="shared" si="204"/>
        <v>0</v>
      </c>
      <c r="I1254">
        <f t="shared" si="204"/>
        <v>0</v>
      </c>
      <c r="J1254">
        <f t="shared" si="204"/>
        <v>0</v>
      </c>
      <c r="K1254">
        <f t="shared" si="204"/>
        <v>0</v>
      </c>
      <c r="L1254">
        <f t="shared" si="204"/>
        <v>0</v>
      </c>
      <c r="M1254">
        <f t="shared" si="204"/>
        <v>0</v>
      </c>
    </row>
    <row r="1255" spans="1:13">
      <c r="A1255" t="str">
        <f t="shared" si="202"/>
        <v>0_54</v>
      </c>
      <c r="B1255">
        <f t="shared" si="205"/>
        <v>54</v>
      </c>
      <c r="C1255">
        <f t="shared" si="203"/>
        <v>0</v>
      </c>
      <c r="D1255">
        <f t="shared" si="206"/>
        <v>0</v>
      </c>
      <c r="E1255">
        <f t="shared" si="207"/>
        <v>0</v>
      </c>
      <c r="F1255">
        <f t="shared" si="204"/>
        <v>0</v>
      </c>
      <c r="G1255">
        <f t="shared" si="204"/>
        <v>0</v>
      </c>
      <c r="H1255">
        <f t="shared" si="204"/>
        <v>0</v>
      </c>
      <c r="I1255">
        <f t="shared" si="204"/>
        <v>0</v>
      </c>
      <c r="J1255">
        <f t="shared" si="204"/>
        <v>0</v>
      </c>
      <c r="K1255">
        <f t="shared" si="204"/>
        <v>0</v>
      </c>
      <c r="L1255">
        <f t="shared" si="204"/>
        <v>0</v>
      </c>
      <c r="M1255">
        <f t="shared" si="204"/>
        <v>0</v>
      </c>
    </row>
    <row r="1256" spans="1:13">
      <c r="A1256" t="str">
        <f t="shared" si="202"/>
        <v>0_55</v>
      </c>
      <c r="B1256">
        <f t="shared" si="205"/>
        <v>55</v>
      </c>
      <c r="C1256">
        <f t="shared" si="203"/>
        <v>0</v>
      </c>
      <c r="D1256">
        <f t="shared" si="206"/>
        <v>0</v>
      </c>
      <c r="E1256">
        <f t="shared" si="207"/>
        <v>0</v>
      </c>
      <c r="F1256">
        <f t="shared" si="204"/>
        <v>0</v>
      </c>
      <c r="G1256">
        <f t="shared" si="204"/>
        <v>0</v>
      </c>
      <c r="H1256">
        <f t="shared" si="204"/>
        <v>0</v>
      </c>
      <c r="I1256">
        <f t="shared" si="204"/>
        <v>0</v>
      </c>
      <c r="J1256">
        <f t="shared" si="204"/>
        <v>0</v>
      </c>
      <c r="K1256">
        <f t="shared" si="204"/>
        <v>0</v>
      </c>
      <c r="L1256">
        <f t="shared" si="204"/>
        <v>0</v>
      </c>
      <c r="M1256">
        <f t="shared" si="204"/>
        <v>0</v>
      </c>
    </row>
    <row r="1257" spans="1:13">
      <c r="A1257" t="str">
        <f t="shared" si="202"/>
        <v>0_56</v>
      </c>
      <c r="B1257">
        <f t="shared" si="205"/>
        <v>56</v>
      </c>
      <c r="C1257">
        <f t="shared" si="203"/>
        <v>0</v>
      </c>
      <c r="D1257">
        <f t="shared" si="206"/>
        <v>0</v>
      </c>
      <c r="E1257">
        <f t="shared" si="207"/>
        <v>0</v>
      </c>
      <c r="F1257">
        <f t="shared" si="204"/>
        <v>0</v>
      </c>
      <c r="G1257">
        <f t="shared" si="204"/>
        <v>0</v>
      </c>
      <c r="H1257">
        <f t="shared" si="204"/>
        <v>0</v>
      </c>
      <c r="I1257">
        <f t="shared" si="204"/>
        <v>0</v>
      </c>
      <c r="J1257">
        <f t="shared" si="204"/>
        <v>0</v>
      </c>
      <c r="K1257">
        <f t="shared" si="204"/>
        <v>0</v>
      </c>
      <c r="L1257">
        <f t="shared" si="204"/>
        <v>0</v>
      </c>
      <c r="M1257">
        <f t="shared" si="204"/>
        <v>0</v>
      </c>
    </row>
    <row r="1258" spans="1:13">
      <c r="A1258" t="str">
        <f t="shared" si="202"/>
        <v>0_57</v>
      </c>
      <c r="B1258">
        <f t="shared" si="205"/>
        <v>57</v>
      </c>
      <c r="C1258">
        <f t="shared" si="203"/>
        <v>0</v>
      </c>
      <c r="D1258">
        <f t="shared" si="206"/>
        <v>0</v>
      </c>
      <c r="E1258">
        <f t="shared" si="207"/>
        <v>0</v>
      </c>
      <c r="F1258">
        <f t="shared" si="204"/>
        <v>0</v>
      </c>
      <c r="G1258">
        <f t="shared" si="204"/>
        <v>0</v>
      </c>
      <c r="H1258">
        <f t="shared" si="204"/>
        <v>0</v>
      </c>
      <c r="I1258">
        <f t="shared" si="204"/>
        <v>0</v>
      </c>
      <c r="J1258">
        <f t="shared" si="204"/>
        <v>0</v>
      </c>
      <c r="K1258">
        <f t="shared" si="204"/>
        <v>0</v>
      </c>
      <c r="L1258">
        <f t="shared" si="204"/>
        <v>0</v>
      </c>
      <c r="M1258">
        <f t="shared" si="204"/>
        <v>0</v>
      </c>
    </row>
    <row r="1259" spans="1:13">
      <c r="A1259" t="str">
        <f t="shared" si="202"/>
        <v>0_58</v>
      </c>
      <c r="B1259">
        <f t="shared" si="205"/>
        <v>58</v>
      </c>
      <c r="C1259">
        <f t="shared" si="203"/>
        <v>0</v>
      </c>
      <c r="D1259">
        <f t="shared" si="206"/>
        <v>0</v>
      </c>
      <c r="E1259">
        <f t="shared" si="207"/>
        <v>0</v>
      </c>
      <c r="F1259">
        <f t="shared" si="204"/>
        <v>0</v>
      </c>
      <c r="G1259">
        <f t="shared" si="204"/>
        <v>0</v>
      </c>
      <c r="H1259">
        <f t="shared" si="204"/>
        <v>0</v>
      </c>
      <c r="I1259">
        <f t="shared" si="204"/>
        <v>0</v>
      </c>
      <c r="J1259">
        <f t="shared" si="204"/>
        <v>0</v>
      </c>
      <c r="K1259">
        <f t="shared" si="204"/>
        <v>0</v>
      </c>
      <c r="L1259">
        <f t="shared" si="204"/>
        <v>0</v>
      </c>
      <c r="M1259">
        <f t="shared" si="204"/>
        <v>0</v>
      </c>
    </row>
    <row r="1260" spans="1:13">
      <c r="A1260" t="str">
        <f t="shared" si="202"/>
        <v>0_59</v>
      </c>
      <c r="B1260">
        <f t="shared" si="205"/>
        <v>59</v>
      </c>
      <c r="C1260">
        <f t="shared" si="203"/>
        <v>0</v>
      </c>
      <c r="D1260">
        <f t="shared" si="206"/>
        <v>0</v>
      </c>
      <c r="E1260">
        <f t="shared" si="207"/>
        <v>0</v>
      </c>
      <c r="F1260">
        <f t="shared" si="204"/>
        <v>0</v>
      </c>
      <c r="G1260">
        <f t="shared" si="204"/>
        <v>0</v>
      </c>
      <c r="H1260">
        <f t="shared" si="204"/>
        <v>0</v>
      </c>
      <c r="I1260">
        <f t="shared" si="204"/>
        <v>0</v>
      </c>
      <c r="J1260">
        <f t="shared" si="204"/>
        <v>0</v>
      </c>
      <c r="K1260">
        <f t="shared" si="204"/>
        <v>0</v>
      </c>
      <c r="L1260">
        <f t="shared" si="204"/>
        <v>0</v>
      </c>
      <c r="M1260">
        <f t="shared" si="204"/>
        <v>0</v>
      </c>
    </row>
    <row r="1261" spans="1:13">
      <c r="A1261" t="str">
        <f t="shared" si="202"/>
        <v>0_60</v>
      </c>
      <c r="B1261">
        <f t="shared" si="205"/>
        <v>60</v>
      </c>
      <c r="C1261">
        <f t="shared" si="203"/>
        <v>0</v>
      </c>
      <c r="D1261">
        <f t="shared" si="206"/>
        <v>0</v>
      </c>
      <c r="E1261">
        <f t="shared" si="207"/>
        <v>0</v>
      </c>
      <c r="F1261">
        <f t="shared" si="204"/>
        <v>0</v>
      </c>
      <c r="G1261">
        <f t="shared" si="204"/>
        <v>0</v>
      </c>
      <c r="H1261">
        <f t="shared" si="204"/>
        <v>0</v>
      </c>
      <c r="I1261">
        <f t="shared" si="204"/>
        <v>0</v>
      </c>
      <c r="J1261">
        <f t="shared" si="204"/>
        <v>0</v>
      </c>
      <c r="K1261">
        <f t="shared" si="204"/>
        <v>0</v>
      </c>
      <c r="L1261">
        <f t="shared" si="204"/>
        <v>0</v>
      </c>
      <c r="M1261">
        <f t="shared" si="204"/>
        <v>0</v>
      </c>
    </row>
  </sheetData>
  <autoFilter ref="B1:M65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3"/>
  <dimension ref="A1:CP105"/>
  <sheetViews>
    <sheetView zoomScale="80" zoomScaleNormal="80" workbookViewId="0">
      <selection activeCell="Z1" sqref="Z1:BV1048576"/>
    </sheetView>
  </sheetViews>
  <sheetFormatPr defaultRowHeight="15"/>
  <cols>
    <col min="1" max="1" width="4.7109375" style="11" bestFit="1" customWidth="1"/>
    <col min="2" max="2" width="6.28515625" style="11" customWidth="1"/>
    <col min="3" max="3" width="25.140625" style="11" customWidth="1"/>
    <col min="4" max="7" width="6.7109375" style="11" customWidth="1"/>
    <col min="8" max="8" width="6.7109375" style="12" customWidth="1"/>
    <col min="9" max="22" width="6.7109375" style="11" customWidth="1"/>
    <col min="23" max="23" width="6.7109375" style="12" customWidth="1"/>
    <col min="24" max="24" width="6.7109375" style="11" customWidth="1"/>
    <col min="25" max="25" width="5.7109375" style="11" bestFit="1" customWidth="1"/>
    <col min="26" max="27" width="4.42578125" style="18" hidden="1" customWidth="1"/>
    <col min="28" max="47" width="6.5703125" style="18" hidden="1" customWidth="1"/>
    <col min="48" max="69" width="3.42578125" style="18" hidden="1" customWidth="1"/>
    <col min="70" max="70" width="2.28515625" style="18" hidden="1" customWidth="1"/>
    <col min="71" max="71" width="2.28515625" style="78" hidden="1" customWidth="1"/>
    <col min="72" max="74" width="3.42578125" style="78" hidden="1" customWidth="1"/>
    <col min="75" max="78" width="3.42578125" style="78" bestFit="1" customWidth="1"/>
    <col min="79" max="83" width="3.42578125" style="11" bestFit="1" customWidth="1"/>
    <col min="84" max="86" width="0" style="11" hidden="1" customWidth="1"/>
    <col min="87" max="16384" width="9.140625" style="11"/>
  </cols>
  <sheetData>
    <row r="1" spans="1:94" ht="18.75">
      <c r="A1" s="126" t="str">
        <f>CONCATENATE(SABİTLER!B2," ",SABİTLER!B8," EĞİTİM ÖĞRETİM YILI ")</f>
        <v xml:space="preserve">MUSTAFAKEMALPAŞA ORTAOKULU 2018-2019 EĞİTİM ÖĞRETİM YILI 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AN1" s="18">
        <v>4</v>
      </c>
      <c r="AO1" s="18">
        <f>AN1</f>
        <v>4</v>
      </c>
      <c r="AP1" s="18">
        <f>AO1+1</f>
        <v>5</v>
      </c>
      <c r="AQ1" s="18">
        <f>AP1</f>
        <v>5</v>
      </c>
      <c r="AR1" s="18">
        <f t="shared" ref="AR1" si="0">AQ1+1</f>
        <v>6</v>
      </c>
      <c r="AS1" s="18">
        <f t="shared" ref="AS1" si="1">AR1</f>
        <v>6</v>
      </c>
      <c r="AT1" s="18">
        <f t="shared" ref="AT1" si="2">AS1+1</f>
        <v>7</v>
      </c>
      <c r="AU1" s="18">
        <f t="shared" ref="AU1" si="3">AT1</f>
        <v>7</v>
      </c>
      <c r="AV1" s="18">
        <f t="shared" ref="AV1" si="4">AU1+1</f>
        <v>8</v>
      </c>
      <c r="AW1" s="18">
        <f t="shared" ref="AW1" si="5">AV1</f>
        <v>8</v>
      </c>
      <c r="AX1" s="18">
        <f t="shared" ref="AX1" si="6">AW1+1</f>
        <v>9</v>
      </c>
      <c r="AY1" s="18">
        <f t="shared" ref="AY1" si="7">AX1</f>
        <v>9</v>
      </c>
      <c r="AZ1" s="18">
        <f t="shared" ref="AZ1" si="8">AY1+1</f>
        <v>10</v>
      </c>
      <c r="BA1" s="18">
        <f t="shared" ref="BA1" si="9">AZ1</f>
        <v>10</v>
      </c>
      <c r="BB1" s="18">
        <f t="shared" ref="BB1" si="10">BA1+1</f>
        <v>11</v>
      </c>
      <c r="BC1" s="18">
        <f t="shared" ref="BC1" si="11">BB1</f>
        <v>11</v>
      </c>
      <c r="BD1" s="18">
        <f t="shared" ref="BD1" si="12">BC1+1</f>
        <v>12</v>
      </c>
      <c r="BE1" s="18">
        <f t="shared" ref="BE1" si="13">BD1</f>
        <v>12</v>
      </c>
      <c r="BF1" s="18">
        <f t="shared" ref="BF1" si="14">BE1+1</f>
        <v>13</v>
      </c>
      <c r="BG1" s="18">
        <f t="shared" ref="BG1" si="15">BF1</f>
        <v>13</v>
      </c>
      <c r="BH1" s="18">
        <f t="shared" ref="BH1" si="16">BG1+1</f>
        <v>14</v>
      </c>
      <c r="BI1" s="18">
        <f t="shared" ref="BI1" si="17">BH1</f>
        <v>14</v>
      </c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</row>
    <row r="2" spans="1:94" s="1" customFormat="1" ht="19.5" thickBot="1">
      <c r="A2" s="126" t="str">
        <f>CONCATENATE('E OKUL YAPIŞTIR'!R1," SINIFI ",SABİTLER!B3," DERSİ ",SABİTLER!B9," DERS İÇİ PERFORMANS DEĞERLENDİRME FORMU")</f>
        <v>5/A SINIFI FEN BİLİMLERİ DERSİ 2. DÖNEM DERS İÇİ PERFORMANS DEĞERLENDİRME FORMU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</row>
    <row r="3" spans="1:94" s="21" customFormat="1" ht="174.75" customHeight="1" thickBot="1">
      <c r="A3" s="128" t="s">
        <v>0</v>
      </c>
      <c r="B3" s="129"/>
      <c r="C3" s="130"/>
      <c r="D3" s="131" t="str">
        <f>VLOOKUP(1,SABİTLER!$E$2:$F$331,2,0)</f>
        <v>Grup çalışmalarına katılımı</v>
      </c>
      <c r="E3" s="132"/>
      <c r="F3" s="131" t="str">
        <f>VLOOKUP(2,SABİTLER!$E$2:$F$331,2,0)</f>
        <v>Sınıf içi tartışmalara katılımı</v>
      </c>
      <c r="G3" s="132"/>
      <c r="H3" s="131" t="str">
        <f>VLOOKUP(3,SABİTLER!$E$2:$F$331,2,0)</f>
        <v>Soru ve önerilere verdiği cevap</v>
      </c>
      <c r="I3" s="132"/>
      <c r="J3" s="131" t="str">
        <f>VLOOKUP(4,SABİTLER!$E$2:$F$331,2,0)</f>
        <v>Sınıf etkinliklerine katılımı</v>
      </c>
      <c r="K3" s="132"/>
      <c r="L3" s="131" t="str">
        <f>VLOOKUP(5,SABİTLER!$E$2:$F$331,2,0)</f>
        <v>Derse istekli olma</v>
      </c>
      <c r="M3" s="132"/>
      <c r="N3" s="131" t="str">
        <f>VLOOKUP(6,SABİTLER!$E$2:$F$331,2,0)</f>
        <v>Verilen ödevleri zamanında yapma</v>
      </c>
      <c r="O3" s="132"/>
      <c r="P3" s="131" t="str">
        <f>VLOOKUP(7,SABİTLER!$E$2:$F$331,2,0)</f>
        <v>Sınıf içi çalışmalarında dönüt alınabilmesi</v>
      </c>
      <c r="Q3" s="132"/>
      <c r="R3" s="131" t="str">
        <f>VLOOKUP(8,SABİTLER!$E$2:$F$331,2,0)</f>
        <v>Derslere hazır gelmesi</v>
      </c>
      <c r="S3" s="132"/>
      <c r="T3" s="131" t="str">
        <f>VLOOKUP(9,SABİTLER!$E$2:$F$331,2,0)</f>
        <v>Derste yapılan deneylere etkili katılım</v>
      </c>
      <c r="U3" s="132"/>
      <c r="V3" s="131" t="str">
        <f>VLOOKUP(10,SABİTLER!$E$2:$F$331,2,0)</f>
        <v>Sınıfın düzenini bozmaması</v>
      </c>
      <c r="W3" s="132"/>
      <c r="X3" s="134" t="str">
        <f>VLOOKUP(11,SABİTLER!$E$2:$F$331,2,0)</f>
        <v>TOPLAM PUAN</v>
      </c>
      <c r="Y3" s="135"/>
      <c r="Z3" s="23" t="s">
        <v>32</v>
      </c>
      <c r="AA3" s="23" t="s">
        <v>33</v>
      </c>
      <c r="AB3" s="23" t="s">
        <v>35</v>
      </c>
      <c r="AC3" s="23" t="s">
        <v>36</v>
      </c>
      <c r="AD3" s="23" t="str">
        <f t="shared" ref="AD3:AU3" si="18">AB3</f>
        <v>1. PUAN SIRALAMA</v>
      </c>
      <c r="AE3" s="23" t="str">
        <f t="shared" si="18"/>
        <v>2. PUAN SIRALAMA</v>
      </c>
      <c r="AF3" s="23" t="str">
        <f t="shared" si="18"/>
        <v>1. PUAN SIRALAMA</v>
      </c>
      <c r="AG3" s="23" t="str">
        <f t="shared" si="18"/>
        <v>2. PUAN SIRALAMA</v>
      </c>
      <c r="AH3" s="23" t="str">
        <f t="shared" si="18"/>
        <v>1. PUAN SIRALAMA</v>
      </c>
      <c r="AI3" s="23" t="str">
        <f t="shared" si="18"/>
        <v>2. PUAN SIRALAMA</v>
      </c>
      <c r="AJ3" s="23" t="str">
        <f t="shared" si="18"/>
        <v>1. PUAN SIRALAMA</v>
      </c>
      <c r="AK3" s="23" t="str">
        <f t="shared" si="18"/>
        <v>2. PUAN SIRALAMA</v>
      </c>
      <c r="AL3" s="23" t="str">
        <f t="shared" si="18"/>
        <v>1. PUAN SIRALAMA</v>
      </c>
      <c r="AM3" s="23" t="str">
        <f t="shared" si="18"/>
        <v>2. PUAN SIRALAMA</v>
      </c>
      <c r="AN3" s="23" t="str">
        <f t="shared" si="18"/>
        <v>1. PUAN SIRALAMA</v>
      </c>
      <c r="AO3" s="23" t="str">
        <f t="shared" si="18"/>
        <v>2. PUAN SIRALAMA</v>
      </c>
      <c r="AP3" s="23" t="str">
        <f t="shared" si="18"/>
        <v>1. PUAN SIRALAMA</v>
      </c>
      <c r="AQ3" s="23" t="str">
        <f t="shared" si="18"/>
        <v>2. PUAN SIRALAMA</v>
      </c>
      <c r="AR3" s="23" t="str">
        <f t="shared" si="18"/>
        <v>1. PUAN SIRALAMA</v>
      </c>
      <c r="AS3" s="23" t="str">
        <f t="shared" si="18"/>
        <v>2. PUAN SIRALAMA</v>
      </c>
      <c r="AT3" s="23" t="str">
        <f t="shared" si="18"/>
        <v>1. PUAN SIRALAMA</v>
      </c>
      <c r="AU3" s="23" t="str">
        <f t="shared" si="18"/>
        <v>2. PUAN SIRALAMA</v>
      </c>
      <c r="AV3" s="23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</row>
    <row r="4" spans="1:94" s="21" customFormat="1" ht="24" thickBot="1">
      <c r="A4" s="128" t="s">
        <v>44</v>
      </c>
      <c r="B4" s="129"/>
      <c r="C4" s="129"/>
      <c r="D4" s="86">
        <v>1</v>
      </c>
      <c r="E4" s="87">
        <v>2</v>
      </c>
      <c r="F4" s="86">
        <v>1</v>
      </c>
      <c r="G4" s="87">
        <v>2</v>
      </c>
      <c r="H4" s="86">
        <v>1</v>
      </c>
      <c r="I4" s="87">
        <v>2</v>
      </c>
      <c r="J4" s="86">
        <v>1</v>
      </c>
      <c r="K4" s="87">
        <v>2</v>
      </c>
      <c r="L4" s="86">
        <v>1</v>
      </c>
      <c r="M4" s="87">
        <v>2</v>
      </c>
      <c r="N4" s="86">
        <v>1</v>
      </c>
      <c r="O4" s="87">
        <v>2</v>
      </c>
      <c r="P4" s="86">
        <v>1</v>
      </c>
      <c r="Q4" s="87">
        <v>2</v>
      </c>
      <c r="R4" s="86">
        <v>1</v>
      </c>
      <c r="S4" s="87">
        <v>2</v>
      </c>
      <c r="T4" s="86">
        <v>1</v>
      </c>
      <c r="U4" s="87">
        <v>2</v>
      </c>
      <c r="V4" s="86">
        <v>1</v>
      </c>
      <c r="W4" s="87">
        <v>2</v>
      </c>
      <c r="X4" s="86">
        <v>1</v>
      </c>
      <c r="Y4" s="87">
        <v>2</v>
      </c>
      <c r="Z4" s="23"/>
      <c r="AA4" s="23"/>
      <c r="AB4" s="23"/>
      <c r="AC4" s="23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</row>
    <row r="5" spans="1:94" s="22" customFormat="1" ht="15.75" thickBot="1">
      <c r="A5" s="19" t="s">
        <v>1</v>
      </c>
      <c r="B5" s="20" t="s">
        <v>41</v>
      </c>
      <c r="C5" s="80" t="s">
        <v>42</v>
      </c>
      <c r="D5" s="72" t="s">
        <v>39</v>
      </c>
      <c r="E5" s="71" t="s">
        <v>39</v>
      </c>
      <c r="F5" s="72" t="s">
        <v>39</v>
      </c>
      <c r="G5" s="71" t="s">
        <v>39</v>
      </c>
      <c r="H5" s="72" t="s">
        <v>39</v>
      </c>
      <c r="I5" s="71" t="s">
        <v>39</v>
      </c>
      <c r="J5" s="72" t="s">
        <v>39</v>
      </c>
      <c r="K5" s="71" t="s">
        <v>39</v>
      </c>
      <c r="L5" s="72" t="s">
        <v>39</v>
      </c>
      <c r="M5" s="71" t="s">
        <v>39</v>
      </c>
      <c r="N5" s="72" t="s">
        <v>39</v>
      </c>
      <c r="O5" s="71" t="s">
        <v>39</v>
      </c>
      <c r="P5" s="72" t="s">
        <v>39</v>
      </c>
      <c r="Q5" s="71" t="s">
        <v>39</v>
      </c>
      <c r="R5" s="72" t="s">
        <v>39</v>
      </c>
      <c r="S5" s="71" t="s">
        <v>39</v>
      </c>
      <c r="T5" s="72" t="s">
        <v>39</v>
      </c>
      <c r="U5" s="71" t="s">
        <v>39</v>
      </c>
      <c r="V5" s="72" t="s">
        <v>39</v>
      </c>
      <c r="W5" s="71" t="s">
        <v>39</v>
      </c>
      <c r="X5" s="91" t="s">
        <v>40</v>
      </c>
      <c r="Y5" s="92" t="s">
        <v>40</v>
      </c>
      <c r="Z5" s="23"/>
      <c r="AA5" s="23"/>
      <c r="AB5" s="23"/>
      <c r="AC5" s="23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</row>
    <row r="6" spans="1:94" s="1" customFormat="1" ht="15" customHeight="1">
      <c r="A6" s="2">
        <v>1</v>
      </c>
      <c r="B6" s="3" t="str">
        <f>IFERROR(IF(VLOOKUP($A6,'E OKUL YAPIŞTIR'!$A$1:$M$40,COLUMN(B1),0)=0,"",VLOOKUP($A6,'E OKUL YAPIŞTIR'!$A$1:$M$40,COLUMN(B1),0)),"")</f>
        <v/>
      </c>
      <c r="C6" s="81" t="str">
        <f>IFERROR(IF(VLOOKUP($A6,'E OKUL YAPIŞTIR'!$A$1:$M$40,COLUMN(C1),0)=0,"",VLOOKUP($A6,'E OKUL YAPIŞTIR'!$A$1:$M$40,COLUMN(C1),0)),"")</f>
        <v/>
      </c>
      <c r="D6" s="70" t="str">
        <f>IFERROR(IF(AB6=0,"",VLOOKUP(AB6,'PUAN DAĞILIMI'!$A$1:$M$3000,'ÇIKTI (2 DEĞERLENDİRME)'!AN$1,0)),0)</f>
        <v/>
      </c>
      <c r="E6" s="69" t="str">
        <f>IFERROR(IF(AC6=0,"",VLOOKUP(AC6,'PUAN DAĞILIMI'!$A$1:$M$3000,'ÇIKTI (2 DEĞERLENDİRME)'!AO$1,0)),0)</f>
        <v/>
      </c>
      <c r="F6" s="70" t="str">
        <f>IFERROR(IF(AD6=0,"",VLOOKUP(AD6,'PUAN DAĞILIMI'!$A$1:$M$3000,'ÇIKTI (2 DEĞERLENDİRME)'!AP$1,0)),0)</f>
        <v/>
      </c>
      <c r="G6" s="69" t="str">
        <f>IFERROR(IF(AE6=0,"",VLOOKUP(AE6,'PUAN DAĞILIMI'!$A$1:$M$3000,'ÇIKTI (2 DEĞERLENDİRME)'!AQ$1,0)),0)</f>
        <v/>
      </c>
      <c r="H6" s="70" t="str">
        <f>IFERROR(IF(AF6=0,"",VLOOKUP(AF6,'PUAN DAĞILIMI'!$A$1:$M$3000,'ÇIKTI (2 DEĞERLENDİRME)'!AR$1,0)),0)</f>
        <v/>
      </c>
      <c r="I6" s="69" t="str">
        <f>IFERROR(IF(AG6=0,"",VLOOKUP(AG6,'PUAN DAĞILIMI'!$A$1:$M$3000,'ÇIKTI (2 DEĞERLENDİRME)'!AS$1,0)),0)</f>
        <v/>
      </c>
      <c r="J6" s="70" t="str">
        <f>IFERROR(IF(AH6=0,"",VLOOKUP(AH6,'PUAN DAĞILIMI'!$A$1:$M$3000,'ÇIKTI (2 DEĞERLENDİRME)'!AT$1,0)),0)</f>
        <v/>
      </c>
      <c r="K6" s="69" t="str">
        <f>IFERROR(IF(AI6=0,"",VLOOKUP(AI6,'PUAN DAĞILIMI'!$A$1:$M$3000,'ÇIKTI (2 DEĞERLENDİRME)'!AU$1,0)),0)</f>
        <v/>
      </c>
      <c r="L6" s="70" t="str">
        <f>IFERROR(IF(AJ6=0,"",VLOOKUP(AJ6,'PUAN DAĞILIMI'!$A$1:$M$3000,'ÇIKTI (2 DEĞERLENDİRME)'!AV$1,0)),0)</f>
        <v/>
      </c>
      <c r="M6" s="69" t="str">
        <f>IFERROR(IF(AK6=0,"",VLOOKUP(AK6,'PUAN DAĞILIMI'!$A$1:$M$3000,'ÇIKTI (2 DEĞERLENDİRME)'!AW$1,0)),0)</f>
        <v/>
      </c>
      <c r="N6" s="70" t="str">
        <f>IFERROR(IF(AL6=0,"",VLOOKUP(AL6,'PUAN DAĞILIMI'!$A$1:$M$3000,'ÇIKTI (2 DEĞERLENDİRME)'!AX$1,0)),0)</f>
        <v/>
      </c>
      <c r="O6" s="69" t="str">
        <f>IFERROR(IF(AM6=0,"",VLOOKUP(AM6,'PUAN DAĞILIMI'!$A$1:$M$3000,'ÇIKTI (2 DEĞERLENDİRME)'!AY$1,0)),0)</f>
        <v/>
      </c>
      <c r="P6" s="70" t="str">
        <f>IFERROR(IF(AN6=0,"",VLOOKUP(AN6,'PUAN DAĞILIMI'!$A$1:$M$3000,'ÇIKTI (2 DEĞERLENDİRME)'!AZ$1,0)),0)</f>
        <v/>
      </c>
      <c r="Q6" s="69" t="str">
        <f>IFERROR(IF(AO6=0,"",VLOOKUP(AO6,'PUAN DAĞILIMI'!$A$1:$M$3000,'ÇIKTI (2 DEĞERLENDİRME)'!BA$1,0)),0)</f>
        <v/>
      </c>
      <c r="R6" s="70" t="str">
        <f>IFERROR(IF(AP6=0,"",VLOOKUP(AP6,'PUAN DAĞILIMI'!$A$1:$M$3000,'ÇIKTI (2 DEĞERLENDİRME)'!BB$1,0)),0)</f>
        <v/>
      </c>
      <c r="S6" s="69" t="str">
        <f>IFERROR(IF(AQ6=0,"",VLOOKUP(AQ6,'PUAN DAĞILIMI'!$A$1:$M$3000,'ÇIKTI (2 DEĞERLENDİRME)'!BC$1,0)),0)</f>
        <v/>
      </c>
      <c r="T6" s="70" t="str">
        <f>IFERROR(IF(AR6=0,"",VLOOKUP(AR6,'PUAN DAĞILIMI'!$A$1:$M$3000,'ÇIKTI (2 DEĞERLENDİRME)'!BD$1,0)),0)</f>
        <v/>
      </c>
      <c r="U6" s="69" t="str">
        <f>IFERROR(IF(AS6=0,"",VLOOKUP(AS6,'PUAN DAĞILIMI'!$A$1:$M$3000,'ÇIKTI (2 DEĞERLENDİRME)'!BE$1,0)),0)</f>
        <v/>
      </c>
      <c r="V6" s="70" t="str">
        <f>IFERROR(IF(AT6=0,"",VLOOKUP(AT6,'PUAN DAĞILIMI'!$A$1:$M$3000,'ÇIKTI (2 DEĞERLENDİRME)'!BF$1,0)),0)</f>
        <v/>
      </c>
      <c r="W6" s="69" t="str">
        <f>IFERROR(IF(AU6=0,"",VLOOKUP(AU6,'PUAN DAĞILIMI'!$A$1:$M$3000,'ÇIKTI (2 DEĞERLENDİRME)'!BG$1,0)),0)</f>
        <v/>
      </c>
      <c r="X6" s="94" t="str">
        <f t="shared" ref="X6:X37" si="19">IFERROR(IF((D6+F6+H6+J6+L6+N6+P6+R6+T6+V6)=0,"",D6+F6+H6+J6+L6+N6+P6+R6+T6+V6),"")</f>
        <v/>
      </c>
      <c r="Y6" s="95" t="str">
        <f t="shared" ref="Y6:Y37" si="20">IFERROR(IF((E6+G6+I6+K6+M6+O6+Q6+S6+U6+W6)=0,"",E6+G6+I6+K6+M6+O6+Q6+S6+U6+W6),"")</f>
        <v/>
      </c>
      <c r="Z6" s="18">
        <f>VLOOKUP($A6,'E OKUL YAPIŞTIR'!$A$1:$M$40,8,0)</f>
        <v>0</v>
      </c>
      <c r="AA6" s="18">
        <f>VLOOKUP($A6,'E OKUL YAPIŞTIR'!$A$1:$M$40,9,0)</f>
        <v>0</v>
      </c>
      <c r="AB6" s="18">
        <f>IF(Z6=0,0,CONCATENATE(Z6,"_",COUNTIF($Z$6:Z6,Z6)))</f>
        <v>0</v>
      </c>
      <c r="AC6" s="18">
        <f>IF(AA6=0,0,CONCATENATE(AA6,"_",COUNTIF($Z$6:AA6,AA6)))</f>
        <v>0</v>
      </c>
      <c r="AD6" s="18">
        <f t="shared" ref="AD6:AD31" si="21">AB6</f>
        <v>0</v>
      </c>
      <c r="AE6" s="18">
        <f t="shared" ref="AE6:AE31" si="22">AC6</f>
        <v>0</v>
      </c>
      <c r="AF6" s="18">
        <f t="shared" ref="AF6:AF31" si="23">AD6</f>
        <v>0</v>
      </c>
      <c r="AG6" s="18">
        <f t="shared" ref="AG6:AG31" si="24">AE6</f>
        <v>0</v>
      </c>
      <c r="AH6" s="18">
        <f t="shared" ref="AH6:AH31" si="25">AF6</f>
        <v>0</v>
      </c>
      <c r="AI6" s="18">
        <f t="shared" ref="AI6:AI31" si="26">AG6</f>
        <v>0</v>
      </c>
      <c r="AJ6" s="18">
        <f t="shared" ref="AJ6:AJ31" si="27">AH6</f>
        <v>0</v>
      </c>
      <c r="AK6" s="18">
        <f t="shared" ref="AK6:AK31" si="28">AI6</f>
        <v>0</v>
      </c>
      <c r="AL6" s="18">
        <f t="shared" ref="AL6:AL31" si="29">AJ6</f>
        <v>0</v>
      </c>
      <c r="AM6" s="18">
        <f t="shared" ref="AM6:AM31" si="30">AK6</f>
        <v>0</v>
      </c>
      <c r="AN6" s="18">
        <f t="shared" ref="AN6:AN31" si="31">AL6</f>
        <v>0</v>
      </c>
      <c r="AO6" s="18">
        <f t="shared" ref="AO6:AO31" si="32">AM6</f>
        <v>0</v>
      </c>
      <c r="AP6" s="18">
        <f t="shared" ref="AP6:AP31" si="33">AN6</f>
        <v>0</v>
      </c>
      <c r="AQ6" s="18">
        <f t="shared" ref="AQ6:AQ31" si="34">AO6</f>
        <v>0</v>
      </c>
      <c r="AR6" s="18">
        <f t="shared" ref="AR6:AR31" si="35">AP6</f>
        <v>0</v>
      </c>
      <c r="AS6" s="18">
        <f t="shared" ref="AS6:AS31" si="36">AQ6</f>
        <v>0</v>
      </c>
      <c r="AT6" s="18">
        <f t="shared" ref="AT6:AT31" si="37">AR6</f>
        <v>0</v>
      </c>
      <c r="AU6" s="18">
        <f t="shared" ref="AU6:AU31" si="38">AS6</f>
        <v>0</v>
      </c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</row>
    <row r="7" spans="1:94" s="1" customFormat="1" ht="15" customHeight="1">
      <c r="A7" s="4">
        <v>2</v>
      </c>
      <c r="B7" s="66" t="str">
        <f>IFERROR(IF(VLOOKUP($A7,'E OKUL YAPIŞTIR'!$A$1:$M$40,COLUMN(B2),0)=0,"",VLOOKUP($A7,'E OKUL YAPIŞTIR'!$A$1:$M$40,COLUMN(B2),0)),"")</f>
        <v/>
      </c>
      <c r="C7" s="82" t="str">
        <f>IFERROR(IF(VLOOKUP($A7,'E OKUL YAPIŞTIR'!$A$1:$M$40,COLUMN(C2),0)=0,"",VLOOKUP($A7,'E OKUL YAPIŞTIR'!$A$1:$M$40,COLUMN(C2),0)),"")</f>
        <v/>
      </c>
      <c r="D7" s="63" t="str">
        <f>IFERROR(IF(AB7=0,"",VLOOKUP(AB7,'PUAN DAĞILIMI'!$A$1:$M$3000,'ÇIKTI (2 DEĞERLENDİRME)'!AN$1,0)),0)</f>
        <v/>
      </c>
      <c r="E7" s="5" t="str">
        <f>IFERROR(IF(AC7=0,"",VLOOKUP(AC7,'PUAN DAĞILIMI'!$A$1:$M$3000,'ÇIKTI (2 DEĞERLENDİRME)'!AO$1,0)),0)</f>
        <v/>
      </c>
      <c r="F7" s="63" t="str">
        <f>IFERROR(IF(AD7=0,"",VLOOKUP(AD7,'PUAN DAĞILIMI'!$A$1:$M$3000,'ÇIKTI (2 DEĞERLENDİRME)'!AP$1,0)),0)</f>
        <v/>
      </c>
      <c r="G7" s="5" t="str">
        <f>IFERROR(IF(AE7=0,"",VLOOKUP(AE7,'PUAN DAĞILIMI'!$A$1:$M$3000,'ÇIKTI (2 DEĞERLENDİRME)'!AQ$1,0)),0)</f>
        <v/>
      </c>
      <c r="H7" s="63" t="str">
        <f>IFERROR(IF(AF7=0,"",VLOOKUP(AF7,'PUAN DAĞILIMI'!$A$1:$M$3000,'ÇIKTI (2 DEĞERLENDİRME)'!AR$1,0)),0)</f>
        <v/>
      </c>
      <c r="I7" s="5" t="str">
        <f>IFERROR(IF(AG7=0,"",VLOOKUP(AG7,'PUAN DAĞILIMI'!$A$1:$M$3000,'ÇIKTI (2 DEĞERLENDİRME)'!AS$1,0)),0)</f>
        <v/>
      </c>
      <c r="J7" s="63" t="str">
        <f>IFERROR(IF(AH7=0,"",VLOOKUP(AH7,'PUAN DAĞILIMI'!$A$1:$M$3000,'ÇIKTI (2 DEĞERLENDİRME)'!AT$1,0)),0)</f>
        <v/>
      </c>
      <c r="K7" s="5" t="str">
        <f>IFERROR(IF(AI7=0,"",VLOOKUP(AI7,'PUAN DAĞILIMI'!$A$1:$M$3000,'ÇIKTI (2 DEĞERLENDİRME)'!AU$1,0)),0)</f>
        <v/>
      </c>
      <c r="L7" s="63" t="str">
        <f>IFERROR(IF(AJ7=0,"",VLOOKUP(AJ7,'PUAN DAĞILIMI'!$A$1:$M$3000,'ÇIKTI (2 DEĞERLENDİRME)'!AV$1,0)),0)</f>
        <v/>
      </c>
      <c r="M7" s="5" t="str">
        <f>IFERROR(IF(AK7=0,"",VLOOKUP(AK7,'PUAN DAĞILIMI'!$A$1:$M$3000,'ÇIKTI (2 DEĞERLENDİRME)'!AW$1,0)),0)</f>
        <v/>
      </c>
      <c r="N7" s="63" t="str">
        <f>IFERROR(IF(AL7=0,"",VLOOKUP(AL7,'PUAN DAĞILIMI'!$A$1:$M$3000,'ÇIKTI (2 DEĞERLENDİRME)'!AX$1,0)),0)</f>
        <v/>
      </c>
      <c r="O7" s="5" t="str">
        <f>IFERROR(IF(AM7=0,"",VLOOKUP(AM7,'PUAN DAĞILIMI'!$A$1:$M$3000,'ÇIKTI (2 DEĞERLENDİRME)'!AY$1,0)),0)</f>
        <v/>
      </c>
      <c r="P7" s="63" t="str">
        <f>IFERROR(IF(AN7=0,"",VLOOKUP(AN7,'PUAN DAĞILIMI'!$A$1:$M$3000,'ÇIKTI (2 DEĞERLENDİRME)'!AZ$1,0)),0)</f>
        <v/>
      </c>
      <c r="Q7" s="5" t="str">
        <f>IFERROR(IF(AO7=0,"",VLOOKUP(AO7,'PUAN DAĞILIMI'!$A$1:$M$3000,'ÇIKTI (2 DEĞERLENDİRME)'!BA$1,0)),0)</f>
        <v/>
      </c>
      <c r="R7" s="63" t="str">
        <f>IFERROR(IF(AP7=0,"",VLOOKUP(AP7,'PUAN DAĞILIMI'!$A$1:$M$3000,'ÇIKTI (2 DEĞERLENDİRME)'!BB$1,0)),0)</f>
        <v/>
      </c>
      <c r="S7" s="5" t="str">
        <f>IFERROR(IF(AQ7=0,"",VLOOKUP(AQ7,'PUAN DAĞILIMI'!$A$1:$M$3000,'ÇIKTI (2 DEĞERLENDİRME)'!BC$1,0)),0)</f>
        <v/>
      </c>
      <c r="T7" s="63" t="str">
        <f>IFERROR(IF(AR7=0,"",VLOOKUP(AR7,'PUAN DAĞILIMI'!$A$1:$M$3000,'ÇIKTI (2 DEĞERLENDİRME)'!BD$1,0)),0)</f>
        <v/>
      </c>
      <c r="U7" s="5" t="str">
        <f>IFERROR(IF(AS7=0,"",VLOOKUP(AS7,'PUAN DAĞILIMI'!$A$1:$M$3000,'ÇIKTI (2 DEĞERLENDİRME)'!BE$1,0)),0)</f>
        <v/>
      </c>
      <c r="V7" s="63" t="str">
        <f>IFERROR(IF(AT7=0,"",VLOOKUP(AT7,'PUAN DAĞILIMI'!$A$1:$M$3000,'ÇIKTI (2 DEĞERLENDİRME)'!BF$1,0)),0)</f>
        <v/>
      </c>
      <c r="W7" s="5" t="str">
        <f>IFERROR(IF(AU7=0,"",VLOOKUP(AU7,'PUAN DAĞILIMI'!$A$1:$M$3000,'ÇIKTI (2 DEĞERLENDİRME)'!BG$1,0)),0)</f>
        <v/>
      </c>
      <c r="X7" s="96" t="str">
        <f>IFERROR(IF((D7+F7+H7+J7+L7+N7+P7+R7+T7+V7)=0,0,D7+F7+H7+J7+L7+N7+P7+R7+T7+V7),"")</f>
        <v/>
      </c>
      <c r="Y7" s="97" t="str">
        <f t="shared" si="20"/>
        <v/>
      </c>
      <c r="Z7" s="18">
        <f>VLOOKUP($A7,'E OKUL YAPIŞTIR'!$A$1:$M$40,8,0)</f>
        <v>0</v>
      </c>
      <c r="AA7" s="18">
        <f>VLOOKUP($A7,'E OKUL YAPIŞTIR'!$A$1:$M$40,9,0)</f>
        <v>0</v>
      </c>
      <c r="AB7" s="18">
        <f>IF(Z7=0,0,CONCATENATE(Z7,"_",COUNTIF($Z$6:Z7,Z7)))</f>
        <v>0</v>
      </c>
      <c r="AC7" s="18">
        <f>IF(AA7=0,0,CONCATENATE(AA7,"_",COUNTIF($Z$6:AA7,AA7)))</f>
        <v>0</v>
      </c>
      <c r="AD7" s="18">
        <f t="shared" si="21"/>
        <v>0</v>
      </c>
      <c r="AE7" s="18">
        <f t="shared" si="22"/>
        <v>0</v>
      </c>
      <c r="AF7" s="18">
        <f t="shared" si="23"/>
        <v>0</v>
      </c>
      <c r="AG7" s="18">
        <f t="shared" si="24"/>
        <v>0</v>
      </c>
      <c r="AH7" s="18">
        <f t="shared" si="25"/>
        <v>0</v>
      </c>
      <c r="AI7" s="18">
        <f t="shared" si="26"/>
        <v>0</v>
      </c>
      <c r="AJ7" s="18">
        <f t="shared" si="27"/>
        <v>0</v>
      </c>
      <c r="AK7" s="18">
        <f t="shared" si="28"/>
        <v>0</v>
      </c>
      <c r="AL7" s="18">
        <f t="shared" si="29"/>
        <v>0</v>
      </c>
      <c r="AM7" s="18">
        <f t="shared" si="30"/>
        <v>0</v>
      </c>
      <c r="AN7" s="18">
        <f t="shared" si="31"/>
        <v>0</v>
      </c>
      <c r="AO7" s="18">
        <f t="shared" si="32"/>
        <v>0</v>
      </c>
      <c r="AP7" s="18">
        <f t="shared" si="33"/>
        <v>0</v>
      </c>
      <c r="AQ7" s="18">
        <f t="shared" si="34"/>
        <v>0</v>
      </c>
      <c r="AR7" s="18">
        <f t="shared" si="35"/>
        <v>0</v>
      </c>
      <c r="AS7" s="18">
        <f t="shared" si="36"/>
        <v>0</v>
      </c>
      <c r="AT7" s="18">
        <f t="shared" si="37"/>
        <v>0</v>
      </c>
      <c r="AU7" s="18">
        <f t="shared" si="38"/>
        <v>0</v>
      </c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</row>
    <row r="8" spans="1:94" s="1" customFormat="1" ht="15" customHeight="1">
      <c r="A8" s="4">
        <v>3</v>
      </c>
      <c r="B8" s="66" t="str">
        <f>IFERROR(IF(VLOOKUP($A8,'E OKUL YAPIŞTIR'!$A$1:$M$40,COLUMN(B3),0)=0,"",VLOOKUP($A8,'E OKUL YAPIŞTIR'!$A$1:$M$40,COLUMN(B3),0)),"")</f>
        <v/>
      </c>
      <c r="C8" s="82" t="str">
        <f>IFERROR(IF(VLOOKUP($A8,'E OKUL YAPIŞTIR'!$A$1:$M$40,COLUMN(C3),0)=0,"",VLOOKUP($A8,'E OKUL YAPIŞTIR'!$A$1:$M$40,COLUMN(C3),0)),"")</f>
        <v/>
      </c>
      <c r="D8" s="63" t="str">
        <f>IFERROR(IF(AB8=0,"",VLOOKUP(AB8,'PUAN DAĞILIMI'!$A$1:$M$3000,'ÇIKTI (2 DEĞERLENDİRME)'!AN$1,0)),0)</f>
        <v/>
      </c>
      <c r="E8" s="5" t="str">
        <f>IFERROR(IF(AC8=0,"",VLOOKUP(AC8,'PUAN DAĞILIMI'!$A$1:$M$3000,'ÇIKTI (2 DEĞERLENDİRME)'!AO$1,0)),0)</f>
        <v/>
      </c>
      <c r="F8" s="63" t="str">
        <f>IFERROR(IF(AD8=0,"",VLOOKUP(AD8,'PUAN DAĞILIMI'!$A$1:$M$3000,'ÇIKTI (2 DEĞERLENDİRME)'!AP$1,0)),0)</f>
        <v/>
      </c>
      <c r="G8" s="5" t="str">
        <f>IFERROR(IF(AE8=0,"",VLOOKUP(AE8,'PUAN DAĞILIMI'!$A$1:$M$3000,'ÇIKTI (2 DEĞERLENDİRME)'!AQ$1,0)),0)</f>
        <v/>
      </c>
      <c r="H8" s="63" t="str">
        <f>IFERROR(IF(AF8=0,"",VLOOKUP(AF8,'PUAN DAĞILIMI'!$A$1:$M$3000,'ÇIKTI (2 DEĞERLENDİRME)'!AR$1,0)),0)</f>
        <v/>
      </c>
      <c r="I8" s="5" t="str">
        <f>IFERROR(IF(AG8=0,"",VLOOKUP(AG8,'PUAN DAĞILIMI'!$A$1:$M$3000,'ÇIKTI (2 DEĞERLENDİRME)'!AS$1,0)),0)</f>
        <v/>
      </c>
      <c r="J8" s="63" t="str">
        <f>IFERROR(IF(AH8=0,"",VLOOKUP(AH8,'PUAN DAĞILIMI'!$A$1:$M$3000,'ÇIKTI (2 DEĞERLENDİRME)'!AT$1,0)),0)</f>
        <v/>
      </c>
      <c r="K8" s="5" t="str">
        <f>IFERROR(IF(AI8=0,"",VLOOKUP(AI8,'PUAN DAĞILIMI'!$A$1:$M$3000,'ÇIKTI (2 DEĞERLENDİRME)'!AU$1,0)),0)</f>
        <v/>
      </c>
      <c r="L8" s="63" t="str">
        <f>IFERROR(IF(AJ8=0,"",VLOOKUP(AJ8,'PUAN DAĞILIMI'!$A$1:$M$3000,'ÇIKTI (2 DEĞERLENDİRME)'!AV$1,0)),0)</f>
        <v/>
      </c>
      <c r="M8" s="5" t="str">
        <f>IFERROR(IF(AK8=0,"",VLOOKUP(AK8,'PUAN DAĞILIMI'!$A$1:$M$3000,'ÇIKTI (2 DEĞERLENDİRME)'!AW$1,0)),0)</f>
        <v/>
      </c>
      <c r="N8" s="63" t="str">
        <f>IFERROR(IF(AL8=0,"",VLOOKUP(AL8,'PUAN DAĞILIMI'!$A$1:$M$3000,'ÇIKTI (2 DEĞERLENDİRME)'!AX$1,0)),0)</f>
        <v/>
      </c>
      <c r="O8" s="5" t="str">
        <f>IFERROR(IF(AM8=0,"",VLOOKUP(AM8,'PUAN DAĞILIMI'!$A$1:$M$3000,'ÇIKTI (2 DEĞERLENDİRME)'!AY$1,0)),0)</f>
        <v/>
      </c>
      <c r="P8" s="63" t="str">
        <f>IFERROR(IF(AN8=0,"",VLOOKUP(AN8,'PUAN DAĞILIMI'!$A$1:$M$3000,'ÇIKTI (2 DEĞERLENDİRME)'!AZ$1,0)),0)</f>
        <v/>
      </c>
      <c r="Q8" s="5" t="str">
        <f>IFERROR(IF(AO8=0,"",VLOOKUP(AO8,'PUAN DAĞILIMI'!$A$1:$M$3000,'ÇIKTI (2 DEĞERLENDİRME)'!BA$1,0)),0)</f>
        <v/>
      </c>
      <c r="R8" s="63" t="str">
        <f>IFERROR(IF(AP8=0,"",VLOOKUP(AP8,'PUAN DAĞILIMI'!$A$1:$M$3000,'ÇIKTI (2 DEĞERLENDİRME)'!BB$1,0)),0)</f>
        <v/>
      </c>
      <c r="S8" s="5" t="str">
        <f>IFERROR(IF(AQ8=0,"",VLOOKUP(AQ8,'PUAN DAĞILIMI'!$A$1:$M$3000,'ÇIKTI (2 DEĞERLENDİRME)'!BC$1,0)),0)</f>
        <v/>
      </c>
      <c r="T8" s="63" t="str">
        <f>IFERROR(IF(AR8=0,"",VLOOKUP(AR8,'PUAN DAĞILIMI'!$A$1:$M$3000,'ÇIKTI (2 DEĞERLENDİRME)'!BD$1,0)),0)</f>
        <v/>
      </c>
      <c r="U8" s="5" t="str">
        <f>IFERROR(IF(AS8=0,"",VLOOKUP(AS8,'PUAN DAĞILIMI'!$A$1:$M$3000,'ÇIKTI (2 DEĞERLENDİRME)'!BE$1,0)),0)</f>
        <v/>
      </c>
      <c r="V8" s="63" t="str">
        <f>IFERROR(IF(AT8=0,"",VLOOKUP(AT8,'PUAN DAĞILIMI'!$A$1:$M$3000,'ÇIKTI (2 DEĞERLENDİRME)'!BF$1,0)),0)</f>
        <v/>
      </c>
      <c r="W8" s="5" t="str">
        <f>IFERROR(IF(AU8=0,"",VLOOKUP(AU8,'PUAN DAĞILIMI'!$A$1:$M$3000,'ÇIKTI (2 DEĞERLENDİRME)'!BG$1,0)),0)</f>
        <v/>
      </c>
      <c r="X8" s="96" t="str">
        <f t="shared" si="19"/>
        <v/>
      </c>
      <c r="Y8" s="97" t="str">
        <f t="shared" si="20"/>
        <v/>
      </c>
      <c r="Z8" s="18">
        <f>VLOOKUP($A8,'E OKUL YAPIŞTIR'!$A$1:$M$40,8,0)</f>
        <v>0</v>
      </c>
      <c r="AA8" s="18">
        <f>VLOOKUP($A8,'E OKUL YAPIŞTIR'!$A$1:$M$40,9,0)</f>
        <v>0</v>
      </c>
      <c r="AB8" s="18">
        <f>IF(Z8=0,0,CONCATENATE(Z8,"_",COUNTIF($Z$6:Z8,Z8)))</f>
        <v>0</v>
      </c>
      <c r="AC8" s="18">
        <f>IF(AA8=0,0,CONCATENATE(AA8,"_",COUNTIF($Z$6:AA8,AA8)))</f>
        <v>0</v>
      </c>
      <c r="AD8" s="18">
        <f t="shared" si="21"/>
        <v>0</v>
      </c>
      <c r="AE8" s="18">
        <f t="shared" si="22"/>
        <v>0</v>
      </c>
      <c r="AF8" s="18">
        <f t="shared" si="23"/>
        <v>0</v>
      </c>
      <c r="AG8" s="18">
        <f t="shared" si="24"/>
        <v>0</v>
      </c>
      <c r="AH8" s="18">
        <f t="shared" si="25"/>
        <v>0</v>
      </c>
      <c r="AI8" s="18">
        <f t="shared" si="26"/>
        <v>0</v>
      </c>
      <c r="AJ8" s="18">
        <f t="shared" si="27"/>
        <v>0</v>
      </c>
      <c r="AK8" s="18">
        <f t="shared" si="28"/>
        <v>0</v>
      </c>
      <c r="AL8" s="18">
        <f t="shared" si="29"/>
        <v>0</v>
      </c>
      <c r="AM8" s="18">
        <f t="shared" si="30"/>
        <v>0</v>
      </c>
      <c r="AN8" s="18">
        <f t="shared" si="31"/>
        <v>0</v>
      </c>
      <c r="AO8" s="18">
        <f t="shared" si="32"/>
        <v>0</v>
      </c>
      <c r="AP8" s="18">
        <f t="shared" si="33"/>
        <v>0</v>
      </c>
      <c r="AQ8" s="18">
        <f t="shared" si="34"/>
        <v>0</v>
      </c>
      <c r="AR8" s="18">
        <f t="shared" si="35"/>
        <v>0</v>
      </c>
      <c r="AS8" s="18">
        <f t="shared" si="36"/>
        <v>0</v>
      </c>
      <c r="AT8" s="18">
        <f t="shared" si="37"/>
        <v>0</v>
      </c>
      <c r="AU8" s="18">
        <f t="shared" si="38"/>
        <v>0</v>
      </c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</row>
    <row r="9" spans="1:94" s="1" customFormat="1" ht="15" customHeight="1">
      <c r="A9" s="4">
        <v>4</v>
      </c>
      <c r="B9" s="66" t="str">
        <f>IFERROR(IF(VLOOKUP($A9,'E OKUL YAPIŞTIR'!$A$1:$M$40,COLUMN(B2),0)=0,"",VLOOKUP($A9,'E OKUL YAPIŞTIR'!$A$1:$M$40,COLUMN(B2),0)),"")</f>
        <v/>
      </c>
      <c r="C9" s="82" t="str">
        <f>IFERROR(IF(VLOOKUP($A9,'E OKUL YAPIŞTIR'!$A$1:$M$40,COLUMN(C2),0)=0,"",VLOOKUP($A9,'E OKUL YAPIŞTIR'!$A$1:$M$40,COLUMN(C2),0)),"")</f>
        <v/>
      </c>
      <c r="D9" s="63" t="str">
        <f>IFERROR(IF(AB9=0,"",VLOOKUP(AB9,'PUAN DAĞILIMI'!$A$1:$M$3000,'ÇIKTI (2 DEĞERLENDİRME)'!AN$1,0)),0)</f>
        <v/>
      </c>
      <c r="E9" s="5" t="str">
        <f>IFERROR(IF(AC9=0,"",VLOOKUP(AC9,'PUAN DAĞILIMI'!$A$1:$M$3000,'ÇIKTI (2 DEĞERLENDİRME)'!AO$1,0)),0)</f>
        <v/>
      </c>
      <c r="F9" s="63" t="str">
        <f>IFERROR(IF(AD9=0,"",VLOOKUP(AD9,'PUAN DAĞILIMI'!$A$1:$M$3000,'ÇIKTI (2 DEĞERLENDİRME)'!AP$1,0)),0)</f>
        <v/>
      </c>
      <c r="G9" s="5" t="str">
        <f>IFERROR(IF(AE9=0,"",VLOOKUP(AE9,'PUAN DAĞILIMI'!$A$1:$M$3000,'ÇIKTI (2 DEĞERLENDİRME)'!AQ$1,0)),0)</f>
        <v/>
      </c>
      <c r="H9" s="63" t="str">
        <f>IFERROR(IF(AF9=0,"",VLOOKUP(AF9,'PUAN DAĞILIMI'!$A$1:$M$3000,'ÇIKTI (2 DEĞERLENDİRME)'!AR$1,0)),0)</f>
        <v/>
      </c>
      <c r="I9" s="5" t="str">
        <f>IFERROR(IF(AG9=0,"",VLOOKUP(AG9,'PUAN DAĞILIMI'!$A$1:$M$3000,'ÇIKTI (2 DEĞERLENDİRME)'!AS$1,0)),0)</f>
        <v/>
      </c>
      <c r="J9" s="63" t="str">
        <f>IFERROR(IF(AH9=0,"",VLOOKUP(AH9,'PUAN DAĞILIMI'!$A$1:$M$3000,'ÇIKTI (2 DEĞERLENDİRME)'!AT$1,0)),0)</f>
        <v/>
      </c>
      <c r="K9" s="5" t="str">
        <f>IFERROR(IF(AI9=0,"",VLOOKUP(AI9,'PUAN DAĞILIMI'!$A$1:$M$3000,'ÇIKTI (2 DEĞERLENDİRME)'!AU$1,0)),0)</f>
        <v/>
      </c>
      <c r="L9" s="63" t="str">
        <f>IFERROR(IF(AJ9=0,"",VLOOKUP(AJ9,'PUAN DAĞILIMI'!$A$1:$M$3000,'ÇIKTI (2 DEĞERLENDİRME)'!AV$1,0)),0)</f>
        <v/>
      </c>
      <c r="M9" s="5" t="str">
        <f>IFERROR(IF(AK9=0,"",VLOOKUP(AK9,'PUAN DAĞILIMI'!$A$1:$M$3000,'ÇIKTI (2 DEĞERLENDİRME)'!AW$1,0)),0)</f>
        <v/>
      </c>
      <c r="N9" s="63" t="str">
        <f>IFERROR(IF(AL9=0,"",VLOOKUP(AL9,'PUAN DAĞILIMI'!$A$1:$M$3000,'ÇIKTI (2 DEĞERLENDİRME)'!AX$1,0)),0)</f>
        <v/>
      </c>
      <c r="O9" s="5" t="str">
        <f>IFERROR(IF(AM9=0,"",VLOOKUP(AM9,'PUAN DAĞILIMI'!$A$1:$M$3000,'ÇIKTI (2 DEĞERLENDİRME)'!AY$1,0)),0)</f>
        <v/>
      </c>
      <c r="P9" s="63" t="str">
        <f>IFERROR(IF(AN9=0,"",VLOOKUP(AN9,'PUAN DAĞILIMI'!$A$1:$M$3000,'ÇIKTI (2 DEĞERLENDİRME)'!AZ$1,0)),0)</f>
        <v/>
      </c>
      <c r="Q9" s="5" t="str">
        <f>IFERROR(IF(AO9=0,"",VLOOKUP(AO9,'PUAN DAĞILIMI'!$A$1:$M$3000,'ÇIKTI (2 DEĞERLENDİRME)'!BA$1,0)),0)</f>
        <v/>
      </c>
      <c r="R9" s="63" t="str">
        <f>IFERROR(IF(AP9=0,"",VLOOKUP(AP9,'PUAN DAĞILIMI'!$A$1:$M$3000,'ÇIKTI (2 DEĞERLENDİRME)'!BB$1,0)),0)</f>
        <v/>
      </c>
      <c r="S9" s="5" t="str">
        <f>IFERROR(IF(AQ9=0,"",VLOOKUP(AQ9,'PUAN DAĞILIMI'!$A$1:$M$3000,'ÇIKTI (2 DEĞERLENDİRME)'!BC$1,0)),0)</f>
        <v/>
      </c>
      <c r="T9" s="63" t="str">
        <f>IFERROR(IF(AR9=0,"",VLOOKUP(AR9,'PUAN DAĞILIMI'!$A$1:$M$3000,'ÇIKTI (2 DEĞERLENDİRME)'!BD$1,0)),0)</f>
        <v/>
      </c>
      <c r="U9" s="5" t="str">
        <f>IFERROR(IF(AS9=0,"",VLOOKUP(AS9,'PUAN DAĞILIMI'!$A$1:$M$3000,'ÇIKTI (2 DEĞERLENDİRME)'!BE$1,0)),0)</f>
        <v/>
      </c>
      <c r="V9" s="63" t="str">
        <f>IFERROR(IF(AT9=0,"",VLOOKUP(AT9,'PUAN DAĞILIMI'!$A$1:$M$3000,'ÇIKTI (2 DEĞERLENDİRME)'!BF$1,0)),0)</f>
        <v/>
      </c>
      <c r="W9" s="5" t="str">
        <f>IFERROR(IF(AU9=0,"",VLOOKUP(AU9,'PUAN DAĞILIMI'!$A$1:$M$3000,'ÇIKTI (2 DEĞERLENDİRME)'!BG$1,0)),0)</f>
        <v/>
      </c>
      <c r="X9" s="96" t="str">
        <f t="shared" si="19"/>
        <v/>
      </c>
      <c r="Y9" s="97" t="str">
        <f t="shared" si="20"/>
        <v/>
      </c>
      <c r="Z9" s="18">
        <f>VLOOKUP($A9,'E OKUL YAPIŞTIR'!$A$1:$M$40,8,0)</f>
        <v>0</v>
      </c>
      <c r="AA9" s="18">
        <f>VLOOKUP($A9,'E OKUL YAPIŞTIR'!$A$1:$M$40,9,0)</f>
        <v>0</v>
      </c>
      <c r="AB9" s="18">
        <f>IF(Z9=0,0,CONCATENATE(Z9,"_",COUNTIF($Z$6:Z9,Z9)))</f>
        <v>0</v>
      </c>
      <c r="AC9" s="18">
        <f>IF(AA9=0,0,CONCATENATE(AA9,"_",COUNTIF($Z$6:AA9,AA9)))</f>
        <v>0</v>
      </c>
      <c r="AD9" s="18">
        <f t="shared" si="21"/>
        <v>0</v>
      </c>
      <c r="AE9" s="18">
        <f t="shared" si="22"/>
        <v>0</v>
      </c>
      <c r="AF9" s="18">
        <f t="shared" si="23"/>
        <v>0</v>
      </c>
      <c r="AG9" s="18">
        <f t="shared" si="24"/>
        <v>0</v>
      </c>
      <c r="AH9" s="18">
        <f t="shared" si="25"/>
        <v>0</v>
      </c>
      <c r="AI9" s="18">
        <f t="shared" si="26"/>
        <v>0</v>
      </c>
      <c r="AJ9" s="18">
        <f t="shared" si="27"/>
        <v>0</v>
      </c>
      <c r="AK9" s="18">
        <f t="shared" si="28"/>
        <v>0</v>
      </c>
      <c r="AL9" s="18">
        <f t="shared" si="29"/>
        <v>0</v>
      </c>
      <c r="AM9" s="18">
        <f t="shared" si="30"/>
        <v>0</v>
      </c>
      <c r="AN9" s="18">
        <f t="shared" si="31"/>
        <v>0</v>
      </c>
      <c r="AO9" s="18">
        <f t="shared" si="32"/>
        <v>0</v>
      </c>
      <c r="AP9" s="18">
        <f t="shared" si="33"/>
        <v>0</v>
      </c>
      <c r="AQ9" s="18">
        <f t="shared" si="34"/>
        <v>0</v>
      </c>
      <c r="AR9" s="18">
        <f t="shared" si="35"/>
        <v>0</v>
      </c>
      <c r="AS9" s="18">
        <f t="shared" si="36"/>
        <v>0</v>
      </c>
      <c r="AT9" s="18">
        <f t="shared" si="37"/>
        <v>0</v>
      </c>
      <c r="AU9" s="18">
        <f t="shared" si="38"/>
        <v>0</v>
      </c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</row>
    <row r="10" spans="1:94" s="1" customFormat="1" ht="15" customHeight="1">
      <c r="A10" s="4">
        <v>5</v>
      </c>
      <c r="B10" s="66" t="str">
        <f>IFERROR(IF(VLOOKUP($A10,'E OKUL YAPIŞTIR'!$A$1:$M$40,COLUMN(B3),0)=0,"",VLOOKUP($A10,'E OKUL YAPIŞTIR'!$A$1:$M$40,COLUMN(B3),0)),"")</f>
        <v/>
      </c>
      <c r="C10" s="82" t="str">
        <f>IFERROR(IF(VLOOKUP($A10,'E OKUL YAPIŞTIR'!$A$1:$M$40,COLUMN(C3),0)=0,"",VLOOKUP($A10,'E OKUL YAPIŞTIR'!$A$1:$M$40,COLUMN(C3),0)),"")</f>
        <v/>
      </c>
      <c r="D10" s="63" t="str">
        <f>IFERROR(IF(AB10=0,"",VLOOKUP(AB10,'PUAN DAĞILIMI'!$A$1:$M$3000,'ÇIKTI (2 DEĞERLENDİRME)'!AN$1,0)),0)</f>
        <v/>
      </c>
      <c r="E10" s="5" t="str">
        <f>IFERROR(IF(AC10=0,"",VLOOKUP(AC10,'PUAN DAĞILIMI'!$A$1:$M$3000,'ÇIKTI (2 DEĞERLENDİRME)'!AO$1,0)),0)</f>
        <v/>
      </c>
      <c r="F10" s="63" t="str">
        <f>IFERROR(IF(AD10=0,"",VLOOKUP(AD10,'PUAN DAĞILIMI'!$A$1:$M$3000,'ÇIKTI (2 DEĞERLENDİRME)'!AP$1,0)),0)</f>
        <v/>
      </c>
      <c r="G10" s="5" t="str">
        <f>IFERROR(IF(AE10=0,"",VLOOKUP(AE10,'PUAN DAĞILIMI'!$A$1:$M$3000,'ÇIKTI (2 DEĞERLENDİRME)'!AQ$1,0)),0)</f>
        <v/>
      </c>
      <c r="H10" s="63" t="str">
        <f>IFERROR(IF(AF10=0,"",VLOOKUP(AF10,'PUAN DAĞILIMI'!$A$1:$M$3000,'ÇIKTI (2 DEĞERLENDİRME)'!AR$1,0)),0)</f>
        <v/>
      </c>
      <c r="I10" s="5" t="str">
        <f>IFERROR(IF(AG10=0,"",VLOOKUP(AG10,'PUAN DAĞILIMI'!$A$1:$M$3000,'ÇIKTI (2 DEĞERLENDİRME)'!AS$1,0)),0)</f>
        <v/>
      </c>
      <c r="J10" s="63" t="str">
        <f>IFERROR(IF(AH10=0,"",VLOOKUP(AH10,'PUAN DAĞILIMI'!$A$1:$M$3000,'ÇIKTI (2 DEĞERLENDİRME)'!AT$1,0)),0)</f>
        <v/>
      </c>
      <c r="K10" s="5" t="str">
        <f>IFERROR(IF(AI10=0,"",VLOOKUP(AI10,'PUAN DAĞILIMI'!$A$1:$M$3000,'ÇIKTI (2 DEĞERLENDİRME)'!AU$1,0)),0)</f>
        <v/>
      </c>
      <c r="L10" s="63" t="str">
        <f>IFERROR(IF(AJ10=0,"",VLOOKUP(AJ10,'PUAN DAĞILIMI'!$A$1:$M$3000,'ÇIKTI (2 DEĞERLENDİRME)'!AV$1,0)),0)</f>
        <v/>
      </c>
      <c r="M10" s="5" t="str">
        <f>IFERROR(IF(AK10=0,"",VLOOKUP(AK10,'PUAN DAĞILIMI'!$A$1:$M$3000,'ÇIKTI (2 DEĞERLENDİRME)'!AW$1,0)),0)</f>
        <v/>
      </c>
      <c r="N10" s="63" t="str">
        <f>IFERROR(IF(AL10=0,"",VLOOKUP(AL10,'PUAN DAĞILIMI'!$A$1:$M$3000,'ÇIKTI (2 DEĞERLENDİRME)'!AX$1,0)),0)</f>
        <v/>
      </c>
      <c r="O10" s="5" t="str">
        <f>IFERROR(IF(AM10=0,"",VLOOKUP(AM10,'PUAN DAĞILIMI'!$A$1:$M$3000,'ÇIKTI (2 DEĞERLENDİRME)'!AY$1,0)),0)</f>
        <v/>
      </c>
      <c r="P10" s="63" t="str">
        <f>IFERROR(IF(AN10=0,"",VLOOKUP(AN10,'PUAN DAĞILIMI'!$A$1:$M$3000,'ÇIKTI (2 DEĞERLENDİRME)'!AZ$1,0)),0)</f>
        <v/>
      </c>
      <c r="Q10" s="5" t="str">
        <f>IFERROR(IF(AO10=0,"",VLOOKUP(AO10,'PUAN DAĞILIMI'!$A$1:$M$3000,'ÇIKTI (2 DEĞERLENDİRME)'!BA$1,0)),0)</f>
        <v/>
      </c>
      <c r="R10" s="63" t="str">
        <f>IFERROR(IF(AP10=0,"",VLOOKUP(AP10,'PUAN DAĞILIMI'!$A$1:$M$3000,'ÇIKTI (2 DEĞERLENDİRME)'!BB$1,0)),0)</f>
        <v/>
      </c>
      <c r="S10" s="5" t="str">
        <f>IFERROR(IF(AQ10=0,"",VLOOKUP(AQ10,'PUAN DAĞILIMI'!$A$1:$M$3000,'ÇIKTI (2 DEĞERLENDİRME)'!BC$1,0)),0)</f>
        <v/>
      </c>
      <c r="T10" s="63" t="str">
        <f>IFERROR(IF(AR10=0,"",VLOOKUP(AR10,'PUAN DAĞILIMI'!$A$1:$M$3000,'ÇIKTI (2 DEĞERLENDİRME)'!BD$1,0)),0)</f>
        <v/>
      </c>
      <c r="U10" s="5" t="str">
        <f>IFERROR(IF(AS10=0,"",VLOOKUP(AS10,'PUAN DAĞILIMI'!$A$1:$M$3000,'ÇIKTI (2 DEĞERLENDİRME)'!BE$1,0)),0)</f>
        <v/>
      </c>
      <c r="V10" s="63" t="str">
        <f>IFERROR(IF(AT10=0,"",VLOOKUP(AT10,'PUAN DAĞILIMI'!$A$1:$M$3000,'ÇIKTI (2 DEĞERLENDİRME)'!BF$1,0)),0)</f>
        <v/>
      </c>
      <c r="W10" s="5" t="str">
        <f>IFERROR(IF(AU10=0,"",VLOOKUP(AU10,'PUAN DAĞILIMI'!$A$1:$M$3000,'ÇIKTI (2 DEĞERLENDİRME)'!BG$1,0)),0)</f>
        <v/>
      </c>
      <c r="X10" s="96" t="str">
        <f t="shared" si="19"/>
        <v/>
      </c>
      <c r="Y10" s="97" t="str">
        <f t="shared" si="20"/>
        <v/>
      </c>
      <c r="Z10" s="18">
        <f>VLOOKUP($A10,'E OKUL YAPIŞTIR'!$A$1:$M$40,8,0)</f>
        <v>0</v>
      </c>
      <c r="AA10" s="18">
        <f>VLOOKUP($A10,'E OKUL YAPIŞTIR'!$A$1:$M$40,9,0)</f>
        <v>0</v>
      </c>
      <c r="AB10" s="18">
        <f>IF(Z10=0,0,CONCATENATE(Z10,"_",COUNTIF($Z$6:Z10,Z10)))</f>
        <v>0</v>
      </c>
      <c r="AC10" s="18">
        <f>IF(AA10=0,0,CONCATENATE(AA10,"_",COUNTIF($Z$6:AA10,AA10)))</f>
        <v>0</v>
      </c>
      <c r="AD10" s="18">
        <f t="shared" si="21"/>
        <v>0</v>
      </c>
      <c r="AE10" s="18">
        <f t="shared" si="22"/>
        <v>0</v>
      </c>
      <c r="AF10" s="18">
        <f t="shared" si="23"/>
        <v>0</v>
      </c>
      <c r="AG10" s="18">
        <f t="shared" si="24"/>
        <v>0</v>
      </c>
      <c r="AH10" s="18">
        <f t="shared" si="25"/>
        <v>0</v>
      </c>
      <c r="AI10" s="18">
        <f t="shared" si="26"/>
        <v>0</v>
      </c>
      <c r="AJ10" s="18">
        <f t="shared" si="27"/>
        <v>0</v>
      </c>
      <c r="AK10" s="18">
        <f t="shared" si="28"/>
        <v>0</v>
      </c>
      <c r="AL10" s="18">
        <f t="shared" si="29"/>
        <v>0</v>
      </c>
      <c r="AM10" s="18">
        <f t="shared" si="30"/>
        <v>0</v>
      </c>
      <c r="AN10" s="18">
        <f t="shared" si="31"/>
        <v>0</v>
      </c>
      <c r="AO10" s="18">
        <f t="shared" si="32"/>
        <v>0</v>
      </c>
      <c r="AP10" s="18">
        <f t="shared" si="33"/>
        <v>0</v>
      </c>
      <c r="AQ10" s="18">
        <f t="shared" si="34"/>
        <v>0</v>
      </c>
      <c r="AR10" s="18">
        <f t="shared" si="35"/>
        <v>0</v>
      </c>
      <c r="AS10" s="18">
        <f t="shared" si="36"/>
        <v>0</v>
      </c>
      <c r="AT10" s="18">
        <f t="shared" si="37"/>
        <v>0</v>
      </c>
      <c r="AU10" s="18">
        <f t="shared" si="38"/>
        <v>0</v>
      </c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</row>
    <row r="11" spans="1:94" s="1" customFormat="1" ht="15" customHeight="1">
      <c r="A11" s="4">
        <v>6</v>
      </c>
      <c r="B11" s="66" t="str">
        <f>IFERROR(IF(VLOOKUP($A11,'E OKUL YAPIŞTIR'!$A$1:$M$40,COLUMN(B5),0)=0,"",VLOOKUP($A11,'E OKUL YAPIŞTIR'!$A$1:$M$40,COLUMN(B5),0)),"")</f>
        <v/>
      </c>
      <c r="C11" s="82" t="str">
        <f>IFERROR(IF(VLOOKUP($A11,'E OKUL YAPIŞTIR'!$A$1:$M$40,COLUMN(C5),0)=0,"",VLOOKUP($A11,'E OKUL YAPIŞTIR'!$A$1:$M$40,COLUMN(C5),0)),"")</f>
        <v/>
      </c>
      <c r="D11" s="63" t="str">
        <f>IFERROR(IF(AB11=0,"",VLOOKUP(AB11,'PUAN DAĞILIMI'!$A$1:$M$3000,'ÇIKTI (2 DEĞERLENDİRME)'!AN$1,0)),0)</f>
        <v/>
      </c>
      <c r="E11" s="5" t="str">
        <f>IFERROR(IF(AC11=0,"",VLOOKUP(AC11,'PUAN DAĞILIMI'!$A$1:$M$3000,'ÇIKTI (2 DEĞERLENDİRME)'!AO$1,0)),0)</f>
        <v/>
      </c>
      <c r="F11" s="63" t="str">
        <f>IFERROR(IF(AD11=0,"",VLOOKUP(AD11,'PUAN DAĞILIMI'!$A$1:$M$3000,'ÇIKTI (2 DEĞERLENDİRME)'!AP$1,0)),0)</f>
        <v/>
      </c>
      <c r="G11" s="5" t="str">
        <f>IFERROR(IF(AE11=0,"",VLOOKUP(AE11,'PUAN DAĞILIMI'!$A$1:$M$3000,'ÇIKTI (2 DEĞERLENDİRME)'!AQ$1,0)),0)</f>
        <v/>
      </c>
      <c r="H11" s="63" t="str">
        <f>IFERROR(IF(AF11=0,"",VLOOKUP(AF11,'PUAN DAĞILIMI'!$A$1:$M$3000,'ÇIKTI (2 DEĞERLENDİRME)'!AR$1,0)),0)</f>
        <v/>
      </c>
      <c r="I11" s="5" t="str">
        <f>IFERROR(IF(AG11=0,"",VLOOKUP(AG11,'PUAN DAĞILIMI'!$A$1:$M$3000,'ÇIKTI (2 DEĞERLENDİRME)'!AS$1,0)),0)</f>
        <v/>
      </c>
      <c r="J11" s="63" t="str">
        <f>IFERROR(IF(AH11=0,"",VLOOKUP(AH11,'PUAN DAĞILIMI'!$A$1:$M$3000,'ÇIKTI (2 DEĞERLENDİRME)'!AT$1,0)),0)</f>
        <v/>
      </c>
      <c r="K11" s="5" t="str">
        <f>IFERROR(IF(AI11=0,"",VLOOKUP(AI11,'PUAN DAĞILIMI'!$A$1:$M$3000,'ÇIKTI (2 DEĞERLENDİRME)'!AU$1,0)),0)</f>
        <v/>
      </c>
      <c r="L11" s="63" t="str">
        <f>IFERROR(IF(AJ11=0,"",VLOOKUP(AJ11,'PUAN DAĞILIMI'!$A$1:$M$3000,'ÇIKTI (2 DEĞERLENDİRME)'!AV$1,0)),0)</f>
        <v/>
      </c>
      <c r="M11" s="5" t="str">
        <f>IFERROR(IF(AK11=0,"",VLOOKUP(AK11,'PUAN DAĞILIMI'!$A$1:$M$3000,'ÇIKTI (2 DEĞERLENDİRME)'!AW$1,0)),0)</f>
        <v/>
      </c>
      <c r="N11" s="63" t="str">
        <f>IFERROR(IF(AL11=0,"",VLOOKUP(AL11,'PUAN DAĞILIMI'!$A$1:$M$3000,'ÇIKTI (2 DEĞERLENDİRME)'!AX$1,0)),0)</f>
        <v/>
      </c>
      <c r="O11" s="5" t="str">
        <f>IFERROR(IF(AM11=0,"",VLOOKUP(AM11,'PUAN DAĞILIMI'!$A$1:$M$3000,'ÇIKTI (2 DEĞERLENDİRME)'!AY$1,0)),0)</f>
        <v/>
      </c>
      <c r="P11" s="63" t="str">
        <f>IFERROR(IF(AN11=0,"",VLOOKUP(AN11,'PUAN DAĞILIMI'!$A$1:$M$3000,'ÇIKTI (2 DEĞERLENDİRME)'!AZ$1,0)),0)</f>
        <v/>
      </c>
      <c r="Q11" s="5" t="str">
        <f>IFERROR(IF(AO11=0,"",VLOOKUP(AO11,'PUAN DAĞILIMI'!$A$1:$M$3000,'ÇIKTI (2 DEĞERLENDİRME)'!BA$1,0)),0)</f>
        <v/>
      </c>
      <c r="R11" s="63" t="str">
        <f>IFERROR(IF(AP11=0,"",VLOOKUP(AP11,'PUAN DAĞILIMI'!$A$1:$M$3000,'ÇIKTI (2 DEĞERLENDİRME)'!BB$1,0)),0)</f>
        <v/>
      </c>
      <c r="S11" s="5" t="str">
        <f>IFERROR(IF(AQ11=0,"",VLOOKUP(AQ11,'PUAN DAĞILIMI'!$A$1:$M$3000,'ÇIKTI (2 DEĞERLENDİRME)'!BC$1,0)),0)</f>
        <v/>
      </c>
      <c r="T11" s="63" t="str">
        <f>IFERROR(IF(AR11=0,"",VLOOKUP(AR11,'PUAN DAĞILIMI'!$A$1:$M$3000,'ÇIKTI (2 DEĞERLENDİRME)'!BD$1,0)),0)</f>
        <v/>
      </c>
      <c r="U11" s="5" t="str">
        <f>IFERROR(IF(AS11=0,"",VLOOKUP(AS11,'PUAN DAĞILIMI'!$A$1:$M$3000,'ÇIKTI (2 DEĞERLENDİRME)'!BE$1,0)),0)</f>
        <v/>
      </c>
      <c r="V11" s="63" t="str">
        <f>IFERROR(IF(AT11=0,"",VLOOKUP(AT11,'PUAN DAĞILIMI'!$A$1:$M$3000,'ÇIKTI (2 DEĞERLENDİRME)'!BF$1,0)),0)</f>
        <v/>
      </c>
      <c r="W11" s="5" t="str">
        <f>IFERROR(IF(AU11=0,"",VLOOKUP(AU11,'PUAN DAĞILIMI'!$A$1:$M$3000,'ÇIKTI (2 DEĞERLENDİRME)'!BG$1,0)),0)</f>
        <v/>
      </c>
      <c r="X11" s="96" t="str">
        <f t="shared" si="19"/>
        <v/>
      </c>
      <c r="Y11" s="97" t="str">
        <f t="shared" si="20"/>
        <v/>
      </c>
      <c r="Z11" s="18">
        <f>VLOOKUP($A11,'E OKUL YAPIŞTIR'!$A$1:$M$40,8,0)</f>
        <v>0</v>
      </c>
      <c r="AA11" s="18">
        <f>VLOOKUP($A11,'E OKUL YAPIŞTIR'!$A$1:$M$40,9,0)</f>
        <v>0</v>
      </c>
      <c r="AB11" s="18">
        <f>IF(Z11=0,0,CONCATENATE(Z11,"_",COUNTIF($Z$6:Z11,Z11)))</f>
        <v>0</v>
      </c>
      <c r="AC11" s="18">
        <f>IF(AA11=0,0,CONCATENATE(AA11,"_",COUNTIF($Z$6:AA11,AA11)))</f>
        <v>0</v>
      </c>
      <c r="AD11" s="18">
        <f t="shared" si="21"/>
        <v>0</v>
      </c>
      <c r="AE11" s="18">
        <f t="shared" si="22"/>
        <v>0</v>
      </c>
      <c r="AF11" s="18">
        <f t="shared" si="23"/>
        <v>0</v>
      </c>
      <c r="AG11" s="18">
        <f t="shared" si="24"/>
        <v>0</v>
      </c>
      <c r="AH11" s="18">
        <f t="shared" si="25"/>
        <v>0</v>
      </c>
      <c r="AI11" s="18">
        <f t="shared" si="26"/>
        <v>0</v>
      </c>
      <c r="AJ11" s="18">
        <f t="shared" si="27"/>
        <v>0</v>
      </c>
      <c r="AK11" s="18">
        <f t="shared" si="28"/>
        <v>0</v>
      </c>
      <c r="AL11" s="18">
        <f t="shared" si="29"/>
        <v>0</v>
      </c>
      <c r="AM11" s="18">
        <f t="shared" si="30"/>
        <v>0</v>
      </c>
      <c r="AN11" s="18">
        <f t="shared" si="31"/>
        <v>0</v>
      </c>
      <c r="AO11" s="18">
        <f t="shared" si="32"/>
        <v>0</v>
      </c>
      <c r="AP11" s="18">
        <f t="shared" si="33"/>
        <v>0</v>
      </c>
      <c r="AQ11" s="18">
        <f t="shared" si="34"/>
        <v>0</v>
      </c>
      <c r="AR11" s="18">
        <f t="shared" si="35"/>
        <v>0</v>
      </c>
      <c r="AS11" s="18">
        <f t="shared" si="36"/>
        <v>0</v>
      </c>
      <c r="AT11" s="18">
        <f t="shared" si="37"/>
        <v>0</v>
      </c>
      <c r="AU11" s="18">
        <f t="shared" si="38"/>
        <v>0</v>
      </c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</row>
    <row r="12" spans="1:94" s="1" customFormat="1" ht="15" customHeight="1">
      <c r="A12" s="4">
        <v>7</v>
      </c>
      <c r="B12" s="66" t="str">
        <f>IFERROR(IF(VLOOKUP($A12,'E OKUL YAPIŞTIR'!$A$1:$M$40,COLUMN(B6),0)=0,"",VLOOKUP($A12,'E OKUL YAPIŞTIR'!$A$1:$M$40,COLUMN(B6),0)),"")</f>
        <v/>
      </c>
      <c r="C12" s="82" t="str">
        <f>IFERROR(IF(VLOOKUP($A12,'E OKUL YAPIŞTIR'!$A$1:$M$40,COLUMN(C6),0)=0,"",VLOOKUP($A12,'E OKUL YAPIŞTIR'!$A$1:$M$40,COLUMN(C6),0)),"")</f>
        <v/>
      </c>
      <c r="D12" s="63" t="str">
        <f>IFERROR(IF(AB12=0,"",VLOOKUP(AB12,'PUAN DAĞILIMI'!$A$1:$M$3000,'ÇIKTI (2 DEĞERLENDİRME)'!AN$1,0)),0)</f>
        <v/>
      </c>
      <c r="E12" s="5" t="str">
        <f>IFERROR(IF(AC12=0,"",VLOOKUP(AC12,'PUAN DAĞILIMI'!$A$1:$M$3000,'ÇIKTI (2 DEĞERLENDİRME)'!AO$1,0)),0)</f>
        <v/>
      </c>
      <c r="F12" s="63" t="str">
        <f>IFERROR(IF(AD12=0,"",VLOOKUP(AD12,'PUAN DAĞILIMI'!$A$1:$M$3000,'ÇIKTI (2 DEĞERLENDİRME)'!AP$1,0)),0)</f>
        <v/>
      </c>
      <c r="G12" s="5" t="str">
        <f>IFERROR(IF(AE12=0,"",VLOOKUP(AE12,'PUAN DAĞILIMI'!$A$1:$M$3000,'ÇIKTI (2 DEĞERLENDİRME)'!AQ$1,0)),0)</f>
        <v/>
      </c>
      <c r="H12" s="63" t="str">
        <f>IFERROR(IF(AF12=0,"",VLOOKUP(AF12,'PUAN DAĞILIMI'!$A$1:$M$3000,'ÇIKTI (2 DEĞERLENDİRME)'!AR$1,0)),0)</f>
        <v/>
      </c>
      <c r="I12" s="5" t="str">
        <f>IFERROR(IF(AG12=0,"",VLOOKUP(AG12,'PUAN DAĞILIMI'!$A$1:$M$3000,'ÇIKTI (2 DEĞERLENDİRME)'!AS$1,0)),0)</f>
        <v/>
      </c>
      <c r="J12" s="63" t="str">
        <f>IFERROR(IF(AH12=0,"",VLOOKUP(AH12,'PUAN DAĞILIMI'!$A$1:$M$3000,'ÇIKTI (2 DEĞERLENDİRME)'!AT$1,0)),0)</f>
        <v/>
      </c>
      <c r="K12" s="5" t="str">
        <f>IFERROR(IF(AI12=0,"",VLOOKUP(AI12,'PUAN DAĞILIMI'!$A$1:$M$3000,'ÇIKTI (2 DEĞERLENDİRME)'!AU$1,0)),0)</f>
        <v/>
      </c>
      <c r="L12" s="63" t="str">
        <f>IFERROR(IF(AJ12=0,"",VLOOKUP(AJ12,'PUAN DAĞILIMI'!$A$1:$M$3000,'ÇIKTI (2 DEĞERLENDİRME)'!AV$1,0)),0)</f>
        <v/>
      </c>
      <c r="M12" s="5" t="str">
        <f>IFERROR(IF(AK12=0,"",VLOOKUP(AK12,'PUAN DAĞILIMI'!$A$1:$M$3000,'ÇIKTI (2 DEĞERLENDİRME)'!AW$1,0)),0)</f>
        <v/>
      </c>
      <c r="N12" s="63" t="str">
        <f>IFERROR(IF(AL12=0,"",VLOOKUP(AL12,'PUAN DAĞILIMI'!$A$1:$M$3000,'ÇIKTI (2 DEĞERLENDİRME)'!AX$1,0)),0)</f>
        <v/>
      </c>
      <c r="O12" s="5" t="str">
        <f>IFERROR(IF(AM12=0,"",VLOOKUP(AM12,'PUAN DAĞILIMI'!$A$1:$M$3000,'ÇIKTI (2 DEĞERLENDİRME)'!AY$1,0)),0)</f>
        <v/>
      </c>
      <c r="P12" s="63" t="str">
        <f>IFERROR(IF(AN12=0,"",VLOOKUP(AN12,'PUAN DAĞILIMI'!$A$1:$M$3000,'ÇIKTI (2 DEĞERLENDİRME)'!AZ$1,0)),0)</f>
        <v/>
      </c>
      <c r="Q12" s="5" t="str">
        <f>IFERROR(IF(AO12=0,"",VLOOKUP(AO12,'PUAN DAĞILIMI'!$A$1:$M$3000,'ÇIKTI (2 DEĞERLENDİRME)'!BA$1,0)),0)</f>
        <v/>
      </c>
      <c r="R12" s="63" t="str">
        <f>IFERROR(IF(AP12=0,"",VLOOKUP(AP12,'PUAN DAĞILIMI'!$A$1:$M$3000,'ÇIKTI (2 DEĞERLENDİRME)'!BB$1,0)),0)</f>
        <v/>
      </c>
      <c r="S12" s="5" t="str">
        <f>IFERROR(IF(AQ12=0,"",VLOOKUP(AQ12,'PUAN DAĞILIMI'!$A$1:$M$3000,'ÇIKTI (2 DEĞERLENDİRME)'!BC$1,0)),0)</f>
        <v/>
      </c>
      <c r="T12" s="63" t="str">
        <f>IFERROR(IF(AR12=0,"",VLOOKUP(AR12,'PUAN DAĞILIMI'!$A$1:$M$3000,'ÇIKTI (2 DEĞERLENDİRME)'!BD$1,0)),0)</f>
        <v/>
      </c>
      <c r="U12" s="5" t="str">
        <f>IFERROR(IF(AS12=0,"",VLOOKUP(AS12,'PUAN DAĞILIMI'!$A$1:$M$3000,'ÇIKTI (2 DEĞERLENDİRME)'!BE$1,0)),0)</f>
        <v/>
      </c>
      <c r="V12" s="63" t="str">
        <f>IFERROR(IF(AT12=0,"",VLOOKUP(AT12,'PUAN DAĞILIMI'!$A$1:$M$3000,'ÇIKTI (2 DEĞERLENDİRME)'!BF$1,0)),0)</f>
        <v/>
      </c>
      <c r="W12" s="5" t="str">
        <f>IFERROR(IF(AU12=0,"",VLOOKUP(AU12,'PUAN DAĞILIMI'!$A$1:$M$3000,'ÇIKTI (2 DEĞERLENDİRME)'!BG$1,0)),0)</f>
        <v/>
      </c>
      <c r="X12" s="96" t="str">
        <f t="shared" si="19"/>
        <v/>
      </c>
      <c r="Y12" s="97" t="str">
        <f t="shared" si="20"/>
        <v/>
      </c>
      <c r="Z12" s="18">
        <f>VLOOKUP($A12,'E OKUL YAPIŞTIR'!$A$1:$M$40,8,0)</f>
        <v>0</v>
      </c>
      <c r="AA12" s="18">
        <f>VLOOKUP($A12,'E OKUL YAPIŞTIR'!$A$1:$M$40,9,0)</f>
        <v>0</v>
      </c>
      <c r="AB12" s="18">
        <f>IF(Z12=0,0,CONCATENATE(Z12,"_",COUNTIF($Z$6:Z12,Z12)))</f>
        <v>0</v>
      </c>
      <c r="AC12" s="18">
        <f>IF(AA12=0,0,CONCATENATE(AA12,"_",COUNTIF($Z$6:AA12,AA12)))</f>
        <v>0</v>
      </c>
      <c r="AD12" s="18">
        <f t="shared" si="21"/>
        <v>0</v>
      </c>
      <c r="AE12" s="18">
        <f t="shared" si="22"/>
        <v>0</v>
      </c>
      <c r="AF12" s="18">
        <f t="shared" si="23"/>
        <v>0</v>
      </c>
      <c r="AG12" s="18">
        <f t="shared" si="24"/>
        <v>0</v>
      </c>
      <c r="AH12" s="18">
        <f t="shared" si="25"/>
        <v>0</v>
      </c>
      <c r="AI12" s="18">
        <f t="shared" si="26"/>
        <v>0</v>
      </c>
      <c r="AJ12" s="18">
        <f t="shared" si="27"/>
        <v>0</v>
      </c>
      <c r="AK12" s="18">
        <f t="shared" si="28"/>
        <v>0</v>
      </c>
      <c r="AL12" s="18">
        <f t="shared" si="29"/>
        <v>0</v>
      </c>
      <c r="AM12" s="18">
        <f t="shared" si="30"/>
        <v>0</v>
      </c>
      <c r="AN12" s="18">
        <f t="shared" si="31"/>
        <v>0</v>
      </c>
      <c r="AO12" s="18">
        <f t="shared" si="32"/>
        <v>0</v>
      </c>
      <c r="AP12" s="18">
        <f t="shared" si="33"/>
        <v>0</v>
      </c>
      <c r="AQ12" s="18">
        <f t="shared" si="34"/>
        <v>0</v>
      </c>
      <c r="AR12" s="18">
        <f t="shared" si="35"/>
        <v>0</v>
      </c>
      <c r="AS12" s="18">
        <f t="shared" si="36"/>
        <v>0</v>
      </c>
      <c r="AT12" s="18">
        <f t="shared" si="37"/>
        <v>0</v>
      </c>
      <c r="AU12" s="18">
        <f t="shared" si="38"/>
        <v>0</v>
      </c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</row>
    <row r="13" spans="1:94" s="1" customFormat="1" ht="15" customHeight="1">
      <c r="A13" s="4">
        <v>8</v>
      </c>
      <c r="B13" s="66" t="str">
        <f>IFERROR(IF(VLOOKUP($A13,'E OKUL YAPIŞTIR'!$A$1:$M$40,COLUMN(B7),0)=0,"",VLOOKUP($A13,'E OKUL YAPIŞTIR'!$A$1:$M$40,COLUMN(B7),0)),"")</f>
        <v/>
      </c>
      <c r="C13" s="82" t="str">
        <f>IFERROR(IF(VLOOKUP($A13,'E OKUL YAPIŞTIR'!$A$1:$M$40,COLUMN(C7),0)=0,"",VLOOKUP($A13,'E OKUL YAPIŞTIR'!$A$1:$M$40,COLUMN(C7),0)),"")</f>
        <v/>
      </c>
      <c r="D13" s="63" t="str">
        <f>IFERROR(IF(AB13=0,"",VLOOKUP(AB13,'PUAN DAĞILIMI'!$A$1:$M$3000,'ÇIKTI (2 DEĞERLENDİRME)'!AN$1,0)),0)</f>
        <v/>
      </c>
      <c r="E13" s="5" t="str">
        <f>IFERROR(IF(AC13=0,"",VLOOKUP(AC13,'PUAN DAĞILIMI'!$A$1:$M$3000,'ÇIKTI (2 DEĞERLENDİRME)'!AO$1,0)),0)</f>
        <v/>
      </c>
      <c r="F13" s="63" t="str">
        <f>IFERROR(IF(AD13=0,"",VLOOKUP(AD13,'PUAN DAĞILIMI'!$A$1:$M$3000,'ÇIKTI (2 DEĞERLENDİRME)'!AP$1,0)),0)</f>
        <v/>
      </c>
      <c r="G13" s="5" t="str">
        <f>IFERROR(IF(AE13=0,"",VLOOKUP(AE13,'PUAN DAĞILIMI'!$A$1:$M$3000,'ÇIKTI (2 DEĞERLENDİRME)'!AQ$1,0)),0)</f>
        <v/>
      </c>
      <c r="H13" s="63" t="str">
        <f>IFERROR(IF(AF13=0,"",VLOOKUP(AF13,'PUAN DAĞILIMI'!$A$1:$M$3000,'ÇIKTI (2 DEĞERLENDİRME)'!AR$1,0)),0)</f>
        <v/>
      </c>
      <c r="I13" s="5" t="str">
        <f>IFERROR(IF(AG13=0,"",VLOOKUP(AG13,'PUAN DAĞILIMI'!$A$1:$M$3000,'ÇIKTI (2 DEĞERLENDİRME)'!AS$1,0)),0)</f>
        <v/>
      </c>
      <c r="J13" s="63" t="str">
        <f>IFERROR(IF(AH13=0,"",VLOOKUP(AH13,'PUAN DAĞILIMI'!$A$1:$M$3000,'ÇIKTI (2 DEĞERLENDİRME)'!AT$1,0)),0)</f>
        <v/>
      </c>
      <c r="K13" s="5" t="str">
        <f>IFERROR(IF(AI13=0,"",VLOOKUP(AI13,'PUAN DAĞILIMI'!$A$1:$M$3000,'ÇIKTI (2 DEĞERLENDİRME)'!AU$1,0)),0)</f>
        <v/>
      </c>
      <c r="L13" s="63" t="str">
        <f>IFERROR(IF(AJ13=0,"",VLOOKUP(AJ13,'PUAN DAĞILIMI'!$A$1:$M$3000,'ÇIKTI (2 DEĞERLENDİRME)'!AV$1,0)),0)</f>
        <v/>
      </c>
      <c r="M13" s="5" t="str">
        <f>IFERROR(IF(AK13=0,"",VLOOKUP(AK13,'PUAN DAĞILIMI'!$A$1:$M$3000,'ÇIKTI (2 DEĞERLENDİRME)'!AW$1,0)),0)</f>
        <v/>
      </c>
      <c r="N13" s="63" t="str">
        <f>IFERROR(IF(AL13=0,"",VLOOKUP(AL13,'PUAN DAĞILIMI'!$A$1:$M$3000,'ÇIKTI (2 DEĞERLENDİRME)'!AX$1,0)),0)</f>
        <v/>
      </c>
      <c r="O13" s="5" t="str">
        <f>IFERROR(IF(AM13=0,"",VLOOKUP(AM13,'PUAN DAĞILIMI'!$A$1:$M$3000,'ÇIKTI (2 DEĞERLENDİRME)'!AY$1,0)),0)</f>
        <v/>
      </c>
      <c r="P13" s="63" t="str">
        <f>IFERROR(IF(AN13=0,"",VLOOKUP(AN13,'PUAN DAĞILIMI'!$A$1:$M$3000,'ÇIKTI (2 DEĞERLENDİRME)'!AZ$1,0)),0)</f>
        <v/>
      </c>
      <c r="Q13" s="5" t="str">
        <f>IFERROR(IF(AO13=0,"",VLOOKUP(AO13,'PUAN DAĞILIMI'!$A$1:$M$3000,'ÇIKTI (2 DEĞERLENDİRME)'!BA$1,0)),0)</f>
        <v/>
      </c>
      <c r="R13" s="63" t="str">
        <f>IFERROR(IF(AP13=0,"",VLOOKUP(AP13,'PUAN DAĞILIMI'!$A$1:$M$3000,'ÇIKTI (2 DEĞERLENDİRME)'!BB$1,0)),0)</f>
        <v/>
      </c>
      <c r="S13" s="5" t="str">
        <f>IFERROR(IF(AQ13=0,"",VLOOKUP(AQ13,'PUAN DAĞILIMI'!$A$1:$M$3000,'ÇIKTI (2 DEĞERLENDİRME)'!BC$1,0)),0)</f>
        <v/>
      </c>
      <c r="T13" s="63" t="str">
        <f>IFERROR(IF(AR13=0,"",VLOOKUP(AR13,'PUAN DAĞILIMI'!$A$1:$M$3000,'ÇIKTI (2 DEĞERLENDİRME)'!BD$1,0)),0)</f>
        <v/>
      </c>
      <c r="U13" s="5" t="str">
        <f>IFERROR(IF(AS13=0,"",VLOOKUP(AS13,'PUAN DAĞILIMI'!$A$1:$M$3000,'ÇIKTI (2 DEĞERLENDİRME)'!BE$1,0)),0)</f>
        <v/>
      </c>
      <c r="V13" s="63" t="str">
        <f>IFERROR(IF(AT13=0,"",VLOOKUP(AT13,'PUAN DAĞILIMI'!$A$1:$M$3000,'ÇIKTI (2 DEĞERLENDİRME)'!BF$1,0)),0)</f>
        <v/>
      </c>
      <c r="W13" s="5" t="str">
        <f>IFERROR(IF(AU13=0,"",VLOOKUP(AU13,'PUAN DAĞILIMI'!$A$1:$M$3000,'ÇIKTI (2 DEĞERLENDİRME)'!BG$1,0)),0)</f>
        <v/>
      </c>
      <c r="X13" s="96" t="str">
        <f t="shared" si="19"/>
        <v/>
      </c>
      <c r="Y13" s="97" t="str">
        <f t="shared" si="20"/>
        <v/>
      </c>
      <c r="Z13" s="18">
        <f>VLOOKUP($A13,'E OKUL YAPIŞTIR'!$A$1:$M$40,8,0)</f>
        <v>0</v>
      </c>
      <c r="AA13" s="18">
        <f>VLOOKUP($A13,'E OKUL YAPIŞTIR'!$A$1:$M$40,9,0)</f>
        <v>0</v>
      </c>
      <c r="AB13" s="18">
        <f>IF(Z13=0,0,CONCATENATE(Z13,"_",COUNTIF($Z$6:Z13,Z13)))</f>
        <v>0</v>
      </c>
      <c r="AC13" s="18">
        <f>IF(AA13=0,0,CONCATENATE(AA13,"_",COUNTIF($Z$6:AA13,AA13)))</f>
        <v>0</v>
      </c>
      <c r="AD13" s="18">
        <f t="shared" si="21"/>
        <v>0</v>
      </c>
      <c r="AE13" s="18">
        <f t="shared" si="22"/>
        <v>0</v>
      </c>
      <c r="AF13" s="18">
        <f t="shared" si="23"/>
        <v>0</v>
      </c>
      <c r="AG13" s="18">
        <f t="shared" si="24"/>
        <v>0</v>
      </c>
      <c r="AH13" s="18">
        <f t="shared" si="25"/>
        <v>0</v>
      </c>
      <c r="AI13" s="18">
        <f t="shared" si="26"/>
        <v>0</v>
      </c>
      <c r="AJ13" s="18">
        <f t="shared" si="27"/>
        <v>0</v>
      </c>
      <c r="AK13" s="18">
        <f t="shared" si="28"/>
        <v>0</v>
      </c>
      <c r="AL13" s="18">
        <f t="shared" si="29"/>
        <v>0</v>
      </c>
      <c r="AM13" s="18">
        <f t="shared" si="30"/>
        <v>0</v>
      </c>
      <c r="AN13" s="18">
        <f t="shared" si="31"/>
        <v>0</v>
      </c>
      <c r="AO13" s="18">
        <f t="shared" si="32"/>
        <v>0</v>
      </c>
      <c r="AP13" s="18">
        <f t="shared" si="33"/>
        <v>0</v>
      </c>
      <c r="AQ13" s="18">
        <f t="shared" si="34"/>
        <v>0</v>
      </c>
      <c r="AR13" s="18">
        <f t="shared" si="35"/>
        <v>0</v>
      </c>
      <c r="AS13" s="18">
        <f t="shared" si="36"/>
        <v>0</v>
      </c>
      <c r="AT13" s="18">
        <f t="shared" si="37"/>
        <v>0</v>
      </c>
      <c r="AU13" s="18">
        <f t="shared" si="38"/>
        <v>0</v>
      </c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</row>
    <row r="14" spans="1:94" s="1" customFormat="1" ht="15" customHeight="1">
      <c r="A14" s="4">
        <v>9</v>
      </c>
      <c r="B14" s="66" t="str">
        <f>IFERROR(IF(VLOOKUP($A14,'E OKUL YAPIŞTIR'!$A$1:$M$40,COLUMN(B8),0)=0,"",VLOOKUP($A14,'E OKUL YAPIŞTIR'!$A$1:$M$40,COLUMN(B8),0)),"")</f>
        <v/>
      </c>
      <c r="C14" s="82" t="str">
        <f>IFERROR(IF(VLOOKUP($A14,'E OKUL YAPIŞTIR'!$A$1:$M$40,COLUMN(C8),0)=0,"",VLOOKUP($A14,'E OKUL YAPIŞTIR'!$A$1:$M$40,COLUMN(C8),0)),"")</f>
        <v/>
      </c>
      <c r="D14" s="63" t="str">
        <f>IFERROR(IF(AB14=0,"",VLOOKUP(AB14,'PUAN DAĞILIMI'!$A$1:$M$3000,'ÇIKTI (2 DEĞERLENDİRME)'!AN$1,0)),0)</f>
        <v/>
      </c>
      <c r="E14" s="5" t="str">
        <f>IFERROR(IF(AC14=0,"",VLOOKUP(AC14,'PUAN DAĞILIMI'!$A$1:$M$3000,'ÇIKTI (2 DEĞERLENDİRME)'!AO$1,0)),0)</f>
        <v/>
      </c>
      <c r="F14" s="63" t="str">
        <f>IFERROR(IF(AD14=0,"",VLOOKUP(AD14,'PUAN DAĞILIMI'!$A$1:$M$3000,'ÇIKTI (2 DEĞERLENDİRME)'!AP$1,0)),0)</f>
        <v/>
      </c>
      <c r="G14" s="5" t="str">
        <f>IFERROR(IF(AE14=0,"",VLOOKUP(AE14,'PUAN DAĞILIMI'!$A$1:$M$3000,'ÇIKTI (2 DEĞERLENDİRME)'!AQ$1,0)),0)</f>
        <v/>
      </c>
      <c r="H14" s="63" t="str">
        <f>IFERROR(IF(AF14=0,"",VLOOKUP(AF14,'PUAN DAĞILIMI'!$A$1:$M$3000,'ÇIKTI (2 DEĞERLENDİRME)'!AR$1,0)),0)</f>
        <v/>
      </c>
      <c r="I14" s="5" t="str">
        <f>IFERROR(IF(AG14=0,"",VLOOKUP(AG14,'PUAN DAĞILIMI'!$A$1:$M$3000,'ÇIKTI (2 DEĞERLENDİRME)'!AS$1,0)),0)</f>
        <v/>
      </c>
      <c r="J14" s="63" t="str">
        <f>IFERROR(IF(AH14=0,"",VLOOKUP(AH14,'PUAN DAĞILIMI'!$A$1:$M$3000,'ÇIKTI (2 DEĞERLENDİRME)'!AT$1,0)),0)</f>
        <v/>
      </c>
      <c r="K14" s="5" t="str">
        <f>IFERROR(IF(AI14=0,"",VLOOKUP(AI14,'PUAN DAĞILIMI'!$A$1:$M$3000,'ÇIKTI (2 DEĞERLENDİRME)'!AU$1,0)),0)</f>
        <v/>
      </c>
      <c r="L14" s="63" t="str">
        <f>IFERROR(IF(AJ14=0,"",VLOOKUP(AJ14,'PUAN DAĞILIMI'!$A$1:$M$3000,'ÇIKTI (2 DEĞERLENDİRME)'!AV$1,0)),0)</f>
        <v/>
      </c>
      <c r="M14" s="5" t="str">
        <f>IFERROR(IF(AK14=0,"",VLOOKUP(AK14,'PUAN DAĞILIMI'!$A$1:$M$3000,'ÇIKTI (2 DEĞERLENDİRME)'!AW$1,0)),0)</f>
        <v/>
      </c>
      <c r="N14" s="63" t="str">
        <f>IFERROR(IF(AL14=0,"",VLOOKUP(AL14,'PUAN DAĞILIMI'!$A$1:$M$3000,'ÇIKTI (2 DEĞERLENDİRME)'!AX$1,0)),0)</f>
        <v/>
      </c>
      <c r="O14" s="5" t="str">
        <f>IFERROR(IF(AM14=0,"",VLOOKUP(AM14,'PUAN DAĞILIMI'!$A$1:$M$3000,'ÇIKTI (2 DEĞERLENDİRME)'!AY$1,0)),0)</f>
        <v/>
      </c>
      <c r="P14" s="63" t="str">
        <f>IFERROR(IF(AN14=0,"",VLOOKUP(AN14,'PUAN DAĞILIMI'!$A$1:$M$3000,'ÇIKTI (2 DEĞERLENDİRME)'!AZ$1,0)),0)</f>
        <v/>
      </c>
      <c r="Q14" s="5" t="str">
        <f>IFERROR(IF(AO14=0,"",VLOOKUP(AO14,'PUAN DAĞILIMI'!$A$1:$M$3000,'ÇIKTI (2 DEĞERLENDİRME)'!BA$1,0)),0)</f>
        <v/>
      </c>
      <c r="R14" s="63" t="str">
        <f>IFERROR(IF(AP14=0,"",VLOOKUP(AP14,'PUAN DAĞILIMI'!$A$1:$M$3000,'ÇIKTI (2 DEĞERLENDİRME)'!BB$1,0)),0)</f>
        <v/>
      </c>
      <c r="S14" s="5" t="str">
        <f>IFERROR(IF(AQ14=0,"",VLOOKUP(AQ14,'PUAN DAĞILIMI'!$A$1:$M$3000,'ÇIKTI (2 DEĞERLENDİRME)'!BC$1,0)),0)</f>
        <v/>
      </c>
      <c r="T14" s="63" t="str">
        <f>IFERROR(IF(AR14=0,"",VLOOKUP(AR14,'PUAN DAĞILIMI'!$A$1:$M$3000,'ÇIKTI (2 DEĞERLENDİRME)'!BD$1,0)),0)</f>
        <v/>
      </c>
      <c r="U14" s="5" t="str">
        <f>IFERROR(IF(AS14=0,"",VLOOKUP(AS14,'PUAN DAĞILIMI'!$A$1:$M$3000,'ÇIKTI (2 DEĞERLENDİRME)'!BE$1,0)),0)</f>
        <v/>
      </c>
      <c r="V14" s="63" t="str">
        <f>IFERROR(IF(AT14=0,"",VLOOKUP(AT14,'PUAN DAĞILIMI'!$A$1:$M$3000,'ÇIKTI (2 DEĞERLENDİRME)'!BF$1,0)),0)</f>
        <v/>
      </c>
      <c r="W14" s="5" t="str">
        <f>IFERROR(IF(AU14=0,"",VLOOKUP(AU14,'PUAN DAĞILIMI'!$A$1:$M$3000,'ÇIKTI (2 DEĞERLENDİRME)'!BG$1,0)),0)</f>
        <v/>
      </c>
      <c r="X14" s="96" t="str">
        <f t="shared" si="19"/>
        <v/>
      </c>
      <c r="Y14" s="97" t="str">
        <f t="shared" si="20"/>
        <v/>
      </c>
      <c r="Z14" s="18">
        <f>VLOOKUP($A14,'E OKUL YAPIŞTIR'!$A$1:$M$40,8,0)</f>
        <v>0</v>
      </c>
      <c r="AA14" s="18">
        <f>VLOOKUP($A14,'E OKUL YAPIŞTIR'!$A$1:$M$40,9,0)</f>
        <v>0</v>
      </c>
      <c r="AB14" s="18">
        <f>IF(Z14=0,0,CONCATENATE(Z14,"_",COUNTIF($Z$6:Z14,Z14)))</f>
        <v>0</v>
      </c>
      <c r="AC14" s="18">
        <f>IF(AA14=0,0,CONCATENATE(AA14,"_",COUNTIF($Z$6:AA14,AA14)))</f>
        <v>0</v>
      </c>
      <c r="AD14" s="18">
        <f t="shared" si="21"/>
        <v>0</v>
      </c>
      <c r="AE14" s="18">
        <f t="shared" si="22"/>
        <v>0</v>
      </c>
      <c r="AF14" s="18">
        <f t="shared" si="23"/>
        <v>0</v>
      </c>
      <c r="AG14" s="18">
        <f t="shared" si="24"/>
        <v>0</v>
      </c>
      <c r="AH14" s="18">
        <f t="shared" si="25"/>
        <v>0</v>
      </c>
      <c r="AI14" s="18">
        <f t="shared" si="26"/>
        <v>0</v>
      </c>
      <c r="AJ14" s="18">
        <f t="shared" si="27"/>
        <v>0</v>
      </c>
      <c r="AK14" s="18">
        <f t="shared" si="28"/>
        <v>0</v>
      </c>
      <c r="AL14" s="18">
        <f t="shared" si="29"/>
        <v>0</v>
      </c>
      <c r="AM14" s="18">
        <f t="shared" si="30"/>
        <v>0</v>
      </c>
      <c r="AN14" s="18">
        <f t="shared" si="31"/>
        <v>0</v>
      </c>
      <c r="AO14" s="18">
        <f t="shared" si="32"/>
        <v>0</v>
      </c>
      <c r="AP14" s="18">
        <f t="shared" si="33"/>
        <v>0</v>
      </c>
      <c r="AQ14" s="18">
        <f t="shared" si="34"/>
        <v>0</v>
      </c>
      <c r="AR14" s="18">
        <f t="shared" si="35"/>
        <v>0</v>
      </c>
      <c r="AS14" s="18">
        <f t="shared" si="36"/>
        <v>0</v>
      </c>
      <c r="AT14" s="18">
        <f t="shared" si="37"/>
        <v>0</v>
      </c>
      <c r="AU14" s="18">
        <f t="shared" si="38"/>
        <v>0</v>
      </c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</row>
    <row r="15" spans="1:94" s="1" customFormat="1" ht="15" customHeight="1">
      <c r="A15" s="4">
        <v>10</v>
      </c>
      <c r="B15" s="66" t="str">
        <f>IFERROR(IF(VLOOKUP($A15,'E OKUL YAPIŞTIR'!$A$1:$M$40,COLUMN(B9),0)=0,"",VLOOKUP($A15,'E OKUL YAPIŞTIR'!$A$1:$M$40,COLUMN(B9),0)),"")</f>
        <v/>
      </c>
      <c r="C15" s="82" t="str">
        <f>IFERROR(IF(VLOOKUP($A15,'E OKUL YAPIŞTIR'!$A$1:$M$40,COLUMN(C9),0)=0,"",VLOOKUP($A15,'E OKUL YAPIŞTIR'!$A$1:$M$40,COLUMN(C9),0)),"")</f>
        <v/>
      </c>
      <c r="D15" s="63" t="str">
        <f>IFERROR(IF(AB15=0,"",VLOOKUP(AB15,'PUAN DAĞILIMI'!$A$1:$M$3000,'ÇIKTI (2 DEĞERLENDİRME)'!AN$1,0)),0)</f>
        <v/>
      </c>
      <c r="E15" s="5" t="str">
        <f>IFERROR(IF(AC15=0,"",VLOOKUP(AC15,'PUAN DAĞILIMI'!$A$1:$M$3000,'ÇIKTI (2 DEĞERLENDİRME)'!AO$1,0)),0)</f>
        <v/>
      </c>
      <c r="F15" s="63" t="str">
        <f>IFERROR(IF(AD15=0,"",VLOOKUP(AD15,'PUAN DAĞILIMI'!$A$1:$M$3000,'ÇIKTI (2 DEĞERLENDİRME)'!AP$1,0)),0)</f>
        <v/>
      </c>
      <c r="G15" s="5" t="str">
        <f>IFERROR(IF(AE15=0,"",VLOOKUP(AE15,'PUAN DAĞILIMI'!$A$1:$M$3000,'ÇIKTI (2 DEĞERLENDİRME)'!AQ$1,0)),0)</f>
        <v/>
      </c>
      <c r="H15" s="63" t="str">
        <f>IFERROR(IF(AF15=0,"",VLOOKUP(AF15,'PUAN DAĞILIMI'!$A$1:$M$3000,'ÇIKTI (2 DEĞERLENDİRME)'!AR$1,0)),0)</f>
        <v/>
      </c>
      <c r="I15" s="5" t="str">
        <f>IFERROR(IF(AG15=0,"",VLOOKUP(AG15,'PUAN DAĞILIMI'!$A$1:$M$3000,'ÇIKTI (2 DEĞERLENDİRME)'!AS$1,0)),0)</f>
        <v/>
      </c>
      <c r="J15" s="63" t="str">
        <f>IFERROR(IF(AH15=0,"",VLOOKUP(AH15,'PUAN DAĞILIMI'!$A$1:$M$3000,'ÇIKTI (2 DEĞERLENDİRME)'!AT$1,0)),0)</f>
        <v/>
      </c>
      <c r="K15" s="5" t="str">
        <f>IFERROR(IF(AI15=0,"",VLOOKUP(AI15,'PUAN DAĞILIMI'!$A$1:$M$3000,'ÇIKTI (2 DEĞERLENDİRME)'!AU$1,0)),0)</f>
        <v/>
      </c>
      <c r="L15" s="63" t="str">
        <f>IFERROR(IF(AJ15=0,"",VLOOKUP(AJ15,'PUAN DAĞILIMI'!$A$1:$M$3000,'ÇIKTI (2 DEĞERLENDİRME)'!AV$1,0)),0)</f>
        <v/>
      </c>
      <c r="M15" s="5" t="str">
        <f>IFERROR(IF(AK15=0,"",VLOOKUP(AK15,'PUAN DAĞILIMI'!$A$1:$M$3000,'ÇIKTI (2 DEĞERLENDİRME)'!AW$1,0)),0)</f>
        <v/>
      </c>
      <c r="N15" s="63" t="str">
        <f>IFERROR(IF(AL15=0,"",VLOOKUP(AL15,'PUAN DAĞILIMI'!$A$1:$M$3000,'ÇIKTI (2 DEĞERLENDİRME)'!AX$1,0)),0)</f>
        <v/>
      </c>
      <c r="O15" s="5" t="str">
        <f>IFERROR(IF(AM15=0,"",VLOOKUP(AM15,'PUAN DAĞILIMI'!$A$1:$M$3000,'ÇIKTI (2 DEĞERLENDİRME)'!AY$1,0)),0)</f>
        <v/>
      </c>
      <c r="P15" s="63" t="str">
        <f>IFERROR(IF(AN15=0,"",VLOOKUP(AN15,'PUAN DAĞILIMI'!$A$1:$M$3000,'ÇIKTI (2 DEĞERLENDİRME)'!AZ$1,0)),0)</f>
        <v/>
      </c>
      <c r="Q15" s="5" t="str">
        <f>IFERROR(IF(AO15=0,"",VLOOKUP(AO15,'PUAN DAĞILIMI'!$A$1:$M$3000,'ÇIKTI (2 DEĞERLENDİRME)'!BA$1,0)),0)</f>
        <v/>
      </c>
      <c r="R15" s="63" t="str">
        <f>IFERROR(IF(AP15=0,"",VLOOKUP(AP15,'PUAN DAĞILIMI'!$A$1:$M$3000,'ÇIKTI (2 DEĞERLENDİRME)'!BB$1,0)),0)</f>
        <v/>
      </c>
      <c r="S15" s="5" t="str">
        <f>IFERROR(IF(AQ15=0,"",VLOOKUP(AQ15,'PUAN DAĞILIMI'!$A$1:$M$3000,'ÇIKTI (2 DEĞERLENDİRME)'!BC$1,0)),0)</f>
        <v/>
      </c>
      <c r="T15" s="63" t="str">
        <f>IFERROR(IF(AR15=0,"",VLOOKUP(AR15,'PUAN DAĞILIMI'!$A$1:$M$3000,'ÇIKTI (2 DEĞERLENDİRME)'!BD$1,0)),0)</f>
        <v/>
      </c>
      <c r="U15" s="5" t="str">
        <f>IFERROR(IF(AS15=0,"",VLOOKUP(AS15,'PUAN DAĞILIMI'!$A$1:$M$3000,'ÇIKTI (2 DEĞERLENDİRME)'!BE$1,0)),0)</f>
        <v/>
      </c>
      <c r="V15" s="63" t="str">
        <f>IFERROR(IF(AT15=0,"",VLOOKUP(AT15,'PUAN DAĞILIMI'!$A$1:$M$3000,'ÇIKTI (2 DEĞERLENDİRME)'!BF$1,0)),0)</f>
        <v/>
      </c>
      <c r="W15" s="5" t="str">
        <f>IFERROR(IF(AU15=0,"",VLOOKUP(AU15,'PUAN DAĞILIMI'!$A$1:$M$3000,'ÇIKTI (2 DEĞERLENDİRME)'!BG$1,0)),0)</f>
        <v/>
      </c>
      <c r="X15" s="96" t="str">
        <f t="shared" si="19"/>
        <v/>
      </c>
      <c r="Y15" s="97" t="str">
        <f t="shared" si="20"/>
        <v/>
      </c>
      <c r="Z15" s="18">
        <f>VLOOKUP($A15,'E OKUL YAPIŞTIR'!$A$1:$M$40,8,0)</f>
        <v>0</v>
      </c>
      <c r="AA15" s="18">
        <f>VLOOKUP($A15,'E OKUL YAPIŞTIR'!$A$1:$M$40,9,0)</f>
        <v>0</v>
      </c>
      <c r="AB15" s="18">
        <f>IF(Z15=0,0,CONCATENATE(Z15,"_",COUNTIF($Z$6:Z15,Z15)))</f>
        <v>0</v>
      </c>
      <c r="AC15" s="18">
        <f>IF(AA15=0,0,CONCATENATE(AA15,"_",COUNTIF($Z$6:AA15,AA15)))</f>
        <v>0</v>
      </c>
      <c r="AD15" s="18">
        <f t="shared" si="21"/>
        <v>0</v>
      </c>
      <c r="AE15" s="18">
        <f t="shared" si="22"/>
        <v>0</v>
      </c>
      <c r="AF15" s="18">
        <f t="shared" si="23"/>
        <v>0</v>
      </c>
      <c r="AG15" s="18">
        <f t="shared" si="24"/>
        <v>0</v>
      </c>
      <c r="AH15" s="18">
        <f t="shared" si="25"/>
        <v>0</v>
      </c>
      <c r="AI15" s="18">
        <f t="shared" si="26"/>
        <v>0</v>
      </c>
      <c r="AJ15" s="18">
        <f t="shared" si="27"/>
        <v>0</v>
      </c>
      <c r="AK15" s="18">
        <f t="shared" si="28"/>
        <v>0</v>
      </c>
      <c r="AL15" s="18">
        <f t="shared" si="29"/>
        <v>0</v>
      </c>
      <c r="AM15" s="18">
        <f t="shared" si="30"/>
        <v>0</v>
      </c>
      <c r="AN15" s="18">
        <f t="shared" si="31"/>
        <v>0</v>
      </c>
      <c r="AO15" s="18">
        <f t="shared" si="32"/>
        <v>0</v>
      </c>
      <c r="AP15" s="18">
        <f t="shared" si="33"/>
        <v>0</v>
      </c>
      <c r="AQ15" s="18">
        <f t="shared" si="34"/>
        <v>0</v>
      </c>
      <c r="AR15" s="18">
        <f t="shared" si="35"/>
        <v>0</v>
      </c>
      <c r="AS15" s="18">
        <f t="shared" si="36"/>
        <v>0</v>
      </c>
      <c r="AT15" s="18">
        <f t="shared" si="37"/>
        <v>0</v>
      </c>
      <c r="AU15" s="18">
        <f t="shared" si="38"/>
        <v>0</v>
      </c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</row>
    <row r="16" spans="1:94" s="1" customFormat="1" ht="15" customHeight="1">
      <c r="A16" s="4">
        <v>11</v>
      </c>
      <c r="B16" s="66" t="str">
        <f>IFERROR(IF(VLOOKUP($A16,'E OKUL YAPIŞTIR'!$A$1:$M$40,COLUMN(B10),0)=0,"",VLOOKUP($A16,'E OKUL YAPIŞTIR'!$A$1:$M$40,COLUMN(B10),0)),"")</f>
        <v/>
      </c>
      <c r="C16" s="82" t="str">
        <f>IFERROR(IF(VLOOKUP($A16,'E OKUL YAPIŞTIR'!$A$1:$M$40,COLUMN(C10),0)=0,"",VLOOKUP($A16,'E OKUL YAPIŞTIR'!$A$1:$M$40,COLUMN(C10),0)),"")</f>
        <v/>
      </c>
      <c r="D16" s="63" t="str">
        <f>IFERROR(IF(AB16=0,"",VLOOKUP(AB16,'PUAN DAĞILIMI'!$A$1:$M$3000,'ÇIKTI (2 DEĞERLENDİRME)'!AN$1,0)),0)</f>
        <v/>
      </c>
      <c r="E16" s="5" t="str">
        <f>IFERROR(IF(AC16=0,"",VLOOKUP(AC16,'PUAN DAĞILIMI'!$A$1:$M$3000,'ÇIKTI (2 DEĞERLENDİRME)'!AO$1,0)),0)</f>
        <v/>
      </c>
      <c r="F16" s="63" t="str">
        <f>IFERROR(IF(AD16=0,"",VLOOKUP(AD16,'PUAN DAĞILIMI'!$A$1:$M$3000,'ÇIKTI (2 DEĞERLENDİRME)'!AP$1,0)),0)</f>
        <v/>
      </c>
      <c r="G16" s="5" t="str">
        <f>IFERROR(IF(AE16=0,"",VLOOKUP(AE16,'PUAN DAĞILIMI'!$A$1:$M$3000,'ÇIKTI (2 DEĞERLENDİRME)'!AQ$1,0)),0)</f>
        <v/>
      </c>
      <c r="H16" s="63" t="str">
        <f>IFERROR(IF(AF16=0,"",VLOOKUP(AF16,'PUAN DAĞILIMI'!$A$1:$M$3000,'ÇIKTI (2 DEĞERLENDİRME)'!AR$1,0)),0)</f>
        <v/>
      </c>
      <c r="I16" s="5" t="str">
        <f>IFERROR(IF(AG16=0,"",VLOOKUP(AG16,'PUAN DAĞILIMI'!$A$1:$M$3000,'ÇIKTI (2 DEĞERLENDİRME)'!AS$1,0)),0)</f>
        <v/>
      </c>
      <c r="J16" s="63" t="str">
        <f>IFERROR(IF(AH16=0,"",VLOOKUP(AH16,'PUAN DAĞILIMI'!$A$1:$M$3000,'ÇIKTI (2 DEĞERLENDİRME)'!AT$1,0)),0)</f>
        <v/>
      </c>
      <c r="K16" s="5" t="str">
        <f>IFERROR(IF(AI16=0,"",VLOOKUP(AI16,'PUAN DAĞILIMI'!$A$1:$M$3000,'ÇIKTI (2 DEĞERLENDİRME)'!AU$1,0)),0)</f>
        <v/>
      </c>
      <c r="L16" s="63" t="str">
        <f>IFERROR(IF(AJ16=0,"",VLOOKUP(AJ16,'PUAN DAĞILIMI'!$A$1:$M$3000,'ÇIKTI (2 DEĞERLENDİRME)'!AV$1,0)),0)</f>
        <v/>
      </c>
      <c r="M16" s="5" t="str">
        <f>IFERROR(IF(AK16=0,"",VLOOKUP(AK16,'PUAN DAĞILIMI'!$A$1:$M$3000,'ÇIKTI (2 DEĞERLENDİRME)'!AW$1,0)),0)</f>
        <v/>
      </c>
      <c r="N16" s="63" t="str">
        <f>IFERROR(IF(AL16=0,"",VLOOKUP(AL16,'PUAN DAĞILIMI'!$A$1:$M$3000,'ÇIKTI (2 DEĞERLENDİRME)'!AX$1,0)),0)</f>
        <v/>
      </c>
      <c r="O16" s="5" t="str">
        <f>IFERROR(IF(AM16=0,"",VLOOKUP(AM16,'PUAN DAĞILIMI'!$A$1:$M$3000,'ÇIKTI (2 DEĞERLENDİRME)'!AY$1,0)),0)</f>
        <v/>
      </c>
      <c r="P16" s="63" t="str">
        <f>IFERROR(IF(AN16=0,"",VLOOKUP(AN16,'PUAN DAĞILIMI'!$A$1:$M$3000,'ÇIKTI (2 DEĞERLENDİRME)'!AZ$1,0)),0)</f>
        <v/>
      </c>
      <c r="Q16" s="5" t="str">
        <f>IFERROR(IF(AO16=0,"",VLOOKUP(AO16,'PUAN DAĞILIMI'!$A$1:$M$3000,'ÇIKTI (2 DEĞERLENDİRME)'!BA$1,0)),0)</f>
        <v/>
      </c>
      <c r="R16" s="63" t="str">
        <f>IFERROR(IF(AP16=0,"",VLOOKUP(AP16,'PUAN DAĞILIMI'!$A$1:$M$3000,'ÇIKTI (2 DEĞERLENDİRME)'!BB$1,0)),0)</f>
        <v/>
      </c>
      <c r="S16" s="5" t="str">
        <f>IFERROR(IF(AQ16=0,"",VLOOKUP(AQ16,'PUAN DAĞILIMI'!$A$1:$M$3000,'ÇIKTI (2 DEĞERLENDİRME)'!BC$1,0)),0)</f>
        <v/>
      </c>
      <c r="T16" s="63" t="str">
        <f>IFERROR(IF(AR16=0,"",VLOOKUP(AR16,'PUAN DAĞILIMI'!$A$1:$M$3000,'ÇIKTI (2 DEĞERLENDİRME)'!BD$1,0)),0)</f>
        <v/>
      </c>
      <c r="U16" s="5" t="str">
        <f>IFERROR(IF(AS16=0,"",VLOOKUP(AS16,'PUAN DAĞILIMI'!$A$1:$M$3000,'ÇIKTI (2 DEĞERLENDİRME)'!BE$1,0)),0)</f>
        <v/>
      </c>
      <c r="V16" s="63" t="str">
        <f>IFERROR(IF(AT16=0,"",VLOOKUP(AT16,'PUAN DAĞILIMI'!$A$1:$M$3000,'ÇIKTI (2 DEĞERLENDİRME)'!BF$1,0)),0)</f>
        <v/>
      </c>
      <c r="W16" s="5" t="str">
        <f>IFERROR(IF(AU16=0,"",VLOOKUP(AU16,'PUAN DAĞILIMI'!$A$1:$M$3000,'ÇIKTI (2 DEĞERLENDİRME)'!BG$1,0)),0)</f>
        <v/>
      </c>
      <c r="X16" s="96" t="str">
        <f t="shared" si="19"/>
        <v/>
      </c>
      <c r="Y16" s="97" t="str">
        <f t="shared" si="20"/>
        <v/>
      </c>
      <c r="Z16" s="18">
        <f>VLOOKUP($A16,'E OKUL YAPIŞTIR'!$A$1:$M$40,8,0)</f>
        <v>0</v>
      </c>
      <c r="AA16" s="18">
        <f>VLOOKUP($A16,'E OKUL YAPIŞTIR'!$A$1:$M$40,9,0)</f>
        <v>0</v>
      </c>
      <c r="AB16" s="18">
        <f>IF(Z16=0,0,CONCATENATE(Z16,"_",COUNTIF($Z$6:Z16,Z16)))</f>
        <v>0</v>
      </c>
      <c r="AC16" s="18">
        <f>IF(AA16=0,0,CONCATENATE(AA16,"_",COUNTIF($Z$6:AA16,AA16)))</f>
        <v>0</v>
      </c>
      <c r="AD16" s="18">
        <f t="shared" si="21"/>
        <v>0</v>
      </c>
      <c r="AE16" s="18">
        <f t="shared" si="22"/>
        <v>0</v>
      </c>
      <c r="AF16" s="18">
        <f t="shared" si="23"/>
        <v>0</v>
      </c>
      <c r="AG16" s="18">
        <f t="shared" si="24"/>
        <v>0</v>
      </c>
      <c r="AH16" s="18">
        <f t="shared" si="25"/>
        <v>0</v>
      </c>
      <c r="AI16" s="18">
        <f t="shared" si="26"/>
        <v>0</v>
      </c>
      <c r="AJ16" s="18">
        <f t="shared" si="27"/>
        <v>0</v>
      </c>
      <c r="AK16" s="18">
        <f t="shared" si="28"/>
        <v>0</v>
      </c>
      <c r="AL16" s="18">
        <f t="shared" si="29"/>
        <v>0</v>
      </c>
      <c r="AM16" s="18">
        <f t="shared" si="30"/>
        <v>0</v>
      </c>
      <c r="AN16" s="18">
        <f t="shared" si="31"/>
        <v>0</v>
      </c>
      <c r="AO16" s="18">
        <f t="shared" si="32"/>
        <v>0</v>
      </c>
      <c r="AP16" s="18">
        <f t="shared" si="33"/>
        <v>0</v>
      </c>
      <c r="AQ16" s="18">
        <f t="shared" si="34"/>
        <v>0</v>
      </c>
      <c r="AR16" s="18">
        <f t="shared" si="35"/>
        <v>0</v>
      </c>
      <c r="AS16" s="18">
        <f t="shared" si="36"/>
        <v>0</v>
      </c>
      <c r="AT16" s="18">
        <f t="shared" si="37"/>
        <v>0</v>
      </c>
      <c r="AU16" s="18">
        <f t="shared" si="38"/>
        <v>0</v>
      </c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</row>
    <row r="17" spans="1:78" s="1" customFormat="1" ht="15" customHeight="1">
      <c r="A17" s="4">
        <v>12</v>
      </c>
      <c r="B17" s="66" t="str">
        <f>IFERROR(IF(VLOOKUP($A17,'E OKUL YAPIŞTIR'!$A$1:$M$40,COLUMN(B11),0)=0,"",VLOOKUP($A17,'E OKUL YAPIŞTIR'!$A$1:$M$40,COLUMN(B11),0)),"")</f>
        <v/>
      </c>
      <c r="C17" s="82" t="str">
        <f>IFERROR(IF(VLOOKUP($A17,'E OKUL YAPIŞTIR'!$A$1:$M$40,COLUMN(C11),0)=0,"",VLOOKUP($A17,'E OKUL YAPIŞTIR'!$A$1:$M$40,COLUMN(C11),0)),"")</f>
        <v/>
      </c>
      <c r="D17" s="63" t="str">
        <f>IFERROR(IF(AB17=0,"",VLOOKUP(AB17,'PUAN DAĞILIMI'!$A$1:$M$3000,'ÇIKTI (2 DEĞERLENDİRME)'!AN$1,0)),0)</f>
        <v/>
      </c>
      <c r="E17" s="5" t="str">
        <f>IFERROR(IF(AC17=0,"",VLOOKUP(AC17,'PUAN DAĞILIMI'!$A$1:$M$3000,'ÇIKTI (2 DEĞERLENDİRME)'!AO$1,0)),0)</f>
        <v/>
      </c>
      <c r="F17" s="63" t="str">
        <f>IFERROR(IF(AD17=0,"",VLOOKUP(AD17,'PUAN DAĞILIMI'!$A$1:$M$3000,'ÇIKTI (2 DEĞERLENDİRME)'!AP$1,0)),0)</f>
        <v/>
      </c>
      <c r="G17" s="5" t="str">
        <f>IFERROR(IF(AE17=0,"",VLOOKUP(AE17,'PUAN DAĞILIMI'!$A$1:$M$3000,'ÇIKTI (2 DEĞERLENDİRME)'!AQ$1,0)),0)</f>
        <v/>
      </c>
      <c r="H17" s="63" t="str">
        <f>IFERROR(IF(AF17=0,"",VLOOKUP(AF17,'PUAN DAĞILIMI'!$A$1:$M$3000,'ÇIKTI (2 DEĞERLENDİRME)'!AR$1,0)),0)</f>
        <v/>
      </c>
      <c r="I17" s="5" t="str">
        <f>IFERROR(IF(AG17=0,"",VLOOKUP(AG17,'PUAN DAĞILIMI'!$A$1:$M$3000,'ÇIKTI (2 DEĞERLENDİRME)'!AS$1,0)),0)</f>
        <v/>
      </c>
      <c r="J17" s="63" t="str">
        <f>IFERROR(IF(AH17=0,"",VLOOKUP(AH17,'PUAN DAĞILIMI'!$A$1:$M$3000,'ÇIKTI (2 DEĞERLENDİRME)'!AT$1,0)),0)</f>
        <v/>
      </c>
      <c r="K17" s="5" t="str">
        <f>IFERROR(IF(AI17=0,"",VLOOKUP(AI17,'PUAN DAĞILIMI'!$A$1:$M$3000,'ÇIKTI (2 DEĞERLENDİRME)'!AU$1,0)),0)</f>
        <v/>
      </c>
      <c r="L17" s="63" t="str">
        <f>IFERROR(IF(AJ17=0,"",VLOOKUP(AJ17,'PUAN DAĞILIMI'!$A$1:$M$3000,'ÇIKTI (2 DEĞERLENDİRME)'!AV$1,0)),0)</f>
        <v/>
      </c>
      <c r="M17" s="5" t="str">
        <f>IFERROR(IF(AK17=0,"",VLOOKUP(AK17,'PUAN DAĞILIMI'!$A$1:$M$3000,'ÇIKTI (2 DEĞERLENDİRME)'!AW$1,0)),0)</f>
        <v/>
      </c>
      <c r="N17" s="63" t="str">
        <f>IFERROR(IF(AL17=0,"",VLOOKUP(AL17,'PUAN DAĞILIMI'!$A$1:$M$3000,'ÇIKTI (2 DEĞERLENDİRME)'!AX$1,0)),0)</f>
        <v/>
      </c>
      <c r="O17" s="5" t="str">
        <f>IFERROR(IF(AM17=0,"",VLOOKUP(AM17,'PUAN DAĞILIMI'!$A$1:$M$3000,'ÇIKTI (2 DEĞERLENDİRME)'!AY$1,0)),0)</f>
        <v/>
      </c>
      <c r="P17" s="63" t="str">
        <f>IFERROR(IF(AN17=0,"",VLOOKUP(AN17,'PUAN DAĞILIMI'!$A$1:$M$3000,'ÇIKTI (2 DEĞERLENDİRME)'!AZ$1,0)),0)</f>
        <v/>
      </c>
      <c r="Q17" s="5" t="str">
        <f>IFERROR(IF(AO17=0,"",VLOOKUP(AO17,'PUAN DAĞILIMI'!$A$1:$M$3000,'ÇIKTI (2 DEĞERLENDİRME)'!BA$1,0)),0)</f>
        <v/>
      </c>
      <c r="R17" s="63" t="str">
        <f>IFERROR(IF(AP17=0,"",VLOOKUP(AP17,'PUAN DAĞILIMI'!$A$1:$M$3000,'ÇIKTI (2 DEĞERLENDİRME)'!BB$1,0)),0)</f>
        <v/>
      </c>
      <c r="S17" s="5" t="str">
        <f>IFERROR(IF(AQ17=0,"",VLOOKUP(AQ17,'PUAN DAĞILIMI'!$A$1:$M$3000,'ÇIKTI (2 DEĞERLENDİRME)'!BC$1,0)),0)</f>
        <v/>
      </c>
      <c r="T17" s="63" t="str">
        <f>IFERROR(IF(AR17=0,"",VLOOKUP(AR17,'PUAN DAĞILIMI'!$A$1:$M$3000,'ÇIKTI (2 DEĞERLENDİRME)'!BD$1,0)),0)</f>
        <v/>
      </c>
      <c r="U17" s="5" t="str">
        <f>IFERROR(IF(AS17=0,"",VLOOKUP(AS17,'PUAN DAĞILIMI'!$A$1:$M$3000,'ÇIKTI (2 DEĞERLENDİRME)'!BE$1,0)),0)</f>
        <v/>
      </c>
      <c r="V17" s="63" t="str">
        <f>IFERROR(IF(AT17=0,"",VLOOKUP(AT17,'PUAN DAĞILIMI'!$A$1:$M$3000,'ÇIKTI (2 DEĞERLENDİRME)'!BF$1,0)),0)</f>
        <v/>
      </c>
      <c r="W17" s="5" t="str">
        <f>IFERROR(IF(AU17=0,"",VLOOKUP(AU17,'PUAN DAĞILIMI'!$A$1:$M$3000,'ÇIKTI (2 DEĞERLENDİRME)'!BG$1,0)),0)</f>
        <v/>
      </c>
      <c r="X17" s="96" t="str">
        <f t="shared" si="19"/>
        <v/>
      </c>
      <c r="Y17" s="97" t="str">
        <f t="shared" si="20"/>
        <v/>
      </c>
      <c r="Z17" s="18">
        <f>VLOOKUP($A17,'E OKUL YAPIŞTIR'!$A$1:$M$40,8,0)</f>
        <v>0</v>
      </c>
      <c r="AA17" s="18">
        <f>VLOOKUP($A17,'E OKUL YAPIŞTIR'!$A$1:$M$40,9,0)</f>
        <v>0</v>
      </c>
      <c r="AB17" s="18">
        <f>IF(Z17=0,0,CONCATENATE(Z17,"_",COUNTIF($Z$6:Z17,Z17)))</f>
        <v>0</v>
      </c>
      <c r="AC17" s="18">
        <f>IF(AA17=0,0,CONCATENATE(AA17,"_",COUNTIF($Z$6:AA17,AA17)))</f>
        <v>0</v>
      </c>
      <c r="AD17" s="18">
        <f t="shared" si="21"/>
        <v>0</v>
      </c>
      <c r="AE17" s="18">
        <f t="shared" si="22"/>
        <v>0</v>
      </c>
      <c r="AF17" s="18">
        <f t="shared" si="23"/>
        <v>0</v>
      </c>
      <c r="AG17" s="18">
        <f t="shared" si="24"/>
        <v>0</v>
      </c>
      <c r="AH17" s="18">
        <f t="shared" si="25"/>
        <v>0</v>
      </c>
      <c r="AI17" s="18">
        <f t="shared" si="26"/>
        <v>0</v>
      </c>
      <c r="AJ17" s="18">
        <f t="shared" si="27"/>
        <v>0</v>
      </c>
      <c r="AK17" s="18">
        <f t="shared" si="28"/>
        <v>0</v>
      </c>
      <c r="AL17" s="18">
        <f t="shared" si="29"/>
        <v>0</v>
      </c>
      <c r="AM17" s="18">
        <f t="shared" si="30"/>
        <v>0</v>
      </c>
      <c r="AN17" s="18">
        <f t="shared" si="31"/>
        <v>0</v>
      </c>
      <c r="AO17" s="18">
        <f t="shared" si="32"/>
        <v>0</v>
      </c>
      <c r="AP17" s="18">
        <f t="shared" si="33"/>
        <v>0</v>
      </c>
      <c r="AQ17" s="18">
        <f t="shared" si="34"/>
        <v>0</v>
      </c>
      <c r="AR17" s="18">
        <f t="shared" si="35"/>
        <v>0</v>
      </c>
      <c r="AS17" s="18">
        <f t="shared" si="36"/>
        <v>0</v>
      </c>
      <c r="AT17" s="18">
        <f t="shared" si="37"/>
        <v>0</v>
      </c>
      <c r="AU17" s="18">
        <f t="shared" si="38"/>
        <v>0</v>
      </c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</row>
    <row r="18" spans="1:78" s="1" customFormat="1" ht="15" customHeight="1">
      <c r="A18" s="4">
        <v>13</v>
      </c>
      <c r="B18" s="66" t="str">
        <f>IFERROR(IF(VLOOKUP($A18,'E OKUL YAPIŞTIR'!$A$1:$M$40,COLUMN(B12),0)=0,"",VLOOKUP($A18,'E OKUL YAPIŞTIR'!$A$1:$M$40,COLUMN(B12),0)),"")</f>
        <v/>
      </c>
      <c r="C18" s="82" t="str">
        <f>IFERROR(IF(VLOOKUP($A18,'E OKUL YAPIŞTIR'!$A$1:$M$40,COLUMN(C12),0)=0,"",VLOOKUP($A18,'E OKUL YAPIŞTIR'!$A$1:$M$40,COLUMN(C12),0)),"")</f>
        <v/>
      </c>
      <c r="D18" s="63" t="str">
        <f>IFERROR(IF(AB18=0,"",VLOOKUP(AB18,'PUAN DAĞILIMI'!$A$1:$M$3000,'ÇIKTI (2 DEĞERLENDİRME)'!AN$1,0)),0)</f>
        <v/>
      </c>
      <c r="E18" s="5" t="str">
        <f>IFERROR(IF(AC18=0,"",VLOOKUP(AC18,'PUAN DAĞILIMI'!$A$1:$M$3000,'ÇIKTI (2 DEĞERLENDİRME)'!AO$1,0)),0)</f>
        <v/>
      </c>
      <c r="F18" s="63" t="str">
        <f>IFERROR(IF(AD18=0,"",VLOOKUP(AD18,'PUAN DAĞILIMI'!$A$1:$M$3000,'ÇIKTI (2 DEĞERLENDİRME)'!AP$1,0)),0)</f>
        <v/>
      </c>
      <c r="G18" s="5" t="str">
        <f>IFERROR(IF(AE18=0,"",VLOOKUP(AE18,'PUAN DAĞILIMI'!$A$1:$M$3000,'ÇIKTI (2 DEĞERLENDİRME)'!AQ$1,0)),0)</f>
        <v/>
      </c>
      <c r="H18" s="63" t="str">
        <f>IFERROR(IF(AF18=0,"",VLOOKUP(AF18,'PUAN DAĞILIMI'!$A$1:$M$3000,'ÇIKTI (2 DEĞERLENDİRME)'!AR$1,0)),0)</f>
        <v/>
      </c>
      <c r="I18" s="5" t="str">
        <f>IFERROR(IF(AG18=0,"",VLOOKUP(AG18,'PUAN DAĞILIMI'!$A$1:$M$3000,'ÇIKTI (2 DEĞERLENDİRME)'!AS$1,0)),0)</f>
        <v/>
      </c>
      <c r="J18" s="63" t="str">
        <f>IFERROR(IF(AH18=0,"",VLOOKUP(AH18,'PUAN DAĞILIMI'!$A$1:$M$3000,'ÇIKTI (2 DEĞERLENDİRME)'!AT$1,0)),0)</f>
        <v/>
      </c>
      <c r="K18" s="5" t="str">
        <f>IFERROR(IF(AI18=0,"",VLOOKUP(AI18,'PUAN DAĞILIMI'!$A$1:$M$3000,'ÇIKTI (2 DEĞERLENDİRME)'!AU$1,0)),0)</f>
        <v/>
      </c>
      <c r="L18" s="63" t="str">
        <f>IFERROR(IF(AJ18=0,"",VLOOKUP(AJ18,'PUAN DAĞILIMI'!$A$1:$M$3000,'ÇIKTI (2 DEĞERLENDİRME)'!AV$1,0)),0)</f>
        <v/>
      </c>
      <c r="M18" s="5" t="str">
        <f>IFERROR(IF(AK18=0,"",VLOOKUP(AK18,'PUAN DAĞILIMI'!$A$1:$M$3000,'ÇIKTI (2 DEĞERLENDİRME)'!AW$1,0)),0)</f>
        <v/>
      </c>
      <c r="N18" s="63" t="str">
        <f>IFERROR(IF(AL18=0,"",VLOOKUP(AL18,'PUAN DAĞILIMI'!$A$1:$M$3000,'ÇIKTI (2 DEĞERLENDİRME)'!AX$1,0)),0)</f>
        <v/>
      </c>
      <c r="O18" s="5" t="str">
        <f>IFERROR(IF(AM18=0,"",VLOOKUP(AM18,'PUAN DAĞILIMI'!$A$1:$M$3000,'ÇIKTI (2 DEĞERLENDİRME)'!AY$1,0)),0)</f>
        <v/>
      </c>
      <c r="P18" s="63" t="str">
        <f>IFERROR(IF(AN18=0,"",VLOOKUP(AN18,'PUAN DAĞILIMI'!$A$1:$M$3000,'ÇIKTI (2 DEĞERLENDİRME)'!AZ$1,0)),0)</f>
        <v/>
      </c>
      <c r="Q18" s="5" t="str">
        <f>IFERROR(IF(AO18=0,"",VLOOKUP(AO18,'PUAN DAĞILIMI'!$A$1:$M$3000,'ÇIKTI (2 DEĞERLENDİRME)'!BA$1,0)),0)</f>
        <v/>
      </c>
      <c r="R18" s="63" t="str">
        <f>IFERROR(IF(AP18=0,"",VLOOKUP(AP18,'PUAN DAĞILIMI'!$A$1:$M$3000,'ÇIKTI (2 DEĞERLENDİRME)'!BB$1,0)),0)</f>
        <v/>
      </c>
      <c r="S18" s="5" t="str">
        <f>IFERROR(IF(AQ18=0,"",VLOOKUP(AQ18,'PUAN DAĞILIMI'!$A$1:$M$3000,'ÇIKTI (2 DEĞERLENDİRME)'!BC$1,0)),0)</f>
        <v/>
      </c>
      <c r="T18" s="63" t="str">
        <f>IFERROR(IF(AR18=0,"",VLOOKUP(AR18,'PUAN DAĞILIMI'!$A$1:$M$3000,'ÇIKTI (2 DEĞERLENDİRME)'!BD$1,0)),0)</f>
        <v/>
      </c>
      <c r="U18" s="5" t="str">
        <f>IFERROR(IF(AS18=0,"",VLOOKUP(AS18,'PUAN DAĞILIMI'!$A$1:$M$3000,'ÇIKTI (2 DEĞERLENDİRME)'!BE$1,0)),0)</f>
        <v/>
      </c>
      <c r="V18" s="63" t="str">
        <f>IFERROR(IF(AT18=0,"",VLOOKUP(AT18,'PUAN DAĞILIMI'!$A$1:$M$3000,'ÇIKTI (2 DEĞERLENDİRME)'!BF$1,0)),0)</f>
        <v/>
      </c>
      <c r="W18" s="5" t="str">
        <f>IFERROR(IF(AU18=0,"",VLOOKUP(AU18,'PUAN DAĞILIMI'!$A$1:$M$3000,'ÇIKTI (2 DEĞERLENDİRME)'!BG$1,0)),0)</f>
        <v/>
      </c>
      <c r="X18" s="96" t="str">
        <f t="shared" si="19"/>
        <v/>
      </c>
      <c r="Y18" s="97" t="str">
        <f t="shared" si="20"/>
        <v/>
      </c>
      <c r="Z18" s="18">
        <f>VLOOKUP($A18,'E OKUL YAPIŞTIR'!$A$1:$M$40,8,0)</f>
        <v>0</v>
      </c>
      <c r="AA18" s="18">
        <f>VLOOKUP($A18,'E OKUL YAPIŞTIR'!$A$1:$M$40,9,0)</f>
        <v>0</v>
      </c>
      <c r="AB18" s="18">
        <f>IF(Z18=0,0,CONCATENATE(Z18,"_",COUNTIF($Z$6:Z18,Z18)))</f>
        <v>0</v>
      </c>
      <c r="AC18" s="18">
        <f>IF(AA18=0,0,CONCATENATE(AA18,"_",COUNTIF($Z$6:AA18,AA18)))</f>
        <v>0</v>
      </c>
      <c r="AD18" s="18">
        <f t="shared" si="21"/>
        <v>0</v>
      </c>
      <c r="AE18" s="18">
        <f t="shared" si="22"/>
        <v>0</v>
      </c>
      <c r="AF18" s="18">
        <f t="shared" si="23"/>
        <v>0</v>
      </c>
      <c r="AG18" s="18">
        <f t="shared" si="24"/>
        <v>0</v>
      </c>
      <c r="AH18" s="18">
        <f t="shared" si="25"/>
        <v>0</v>
      </c>
      <c r="AI18" s="18">
        <f t="shared" si="26"/>
        <v>0</v>
      </c>
      <c r="AJ18" s="18">
        <f t="shared" si="27"/>
        <v>0</v>
      </c>
      <c r="AK18" s="18">
        <f t="shared" si="28"/>
        <v>0</v>
      </c>
      <c r="AL18" s="18">
        <f t="shared" si="29"/>
        <v>0</v>
      </c>
      <c r="AM18" s="18">
        <f t="shared" si="30"/>
        <v>0</v>
      </c>
      <c r="AN18" s="18">
        <f t="shared" si="31"/>
        <v>0</v>
      </c>
      <c r="AO18" s="18">
        <f t="shared" si="32"/>
        <v>0</v>
      </c>
      <c r="AP18" s="18">
        <f t="shared" si="33"/>
        <v>0</v>
      </c>
      <c r="AQ18" s="18">
        <f t="shared" si="34"/>
        <v>0</v>
      </c>
      <c r="AR18" s="18">
        <f t="shared" si="35"/>
        <v>0</v>
      </c>
      <c r="AS18" s="18">
        <f t="shared" si="36"/>
        <v>0</v>
      </c>
      <c r="AT18" s="18">
        <f t="shared" si="37"/>
        <v>0</v>
      </c>
      <c r="AU18" s="18">
        <f t="shared" si="38"/>
        <v>0</v>
      </c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</row>
    <row r="19" spans="1:78" s="1" customFormat="1" ht="15" customHeight="1">
      <c r="A19" s="4">
        <v>14</v>
      </c>
      <c r="B19" s="66" t="str">
        <f>IFERROR(IF(VLOOKUP($A19,'E OKUL YAPIŞTIR'!$A$1:$M$40,COLUMN(B13),0)=0,"",VLOOKUP($A19,'E OKUL YAPIŞTIR'!$A$1:$M$40,COLUMN(B13),0)),"")</f>
        <v/>
      </c>
      <c r="C19" s="82" t="str">
        <f>IFERROR(IF(VLOOKUP($A19,'E OKUL YAPIŞTIR'!$A$1:$M$40,COLUMN(C13),0)=0,"",VLOOKUP($A19,'E OKUL YAPIŞTIR'!$A$1:$M$40,COLUMN(C13),0)),"")</f>
        <v/>
      </c>
      <c r="D19" s="63" t="str">
        <f>IFERROR(IF(AB19=0,"",VLOOKUP(AB19,'PUAN DAĞILIMI'!$A$1:$M$3000,'ÇIKTI (2 DEĞERLENDİRME)'!AN$1,0)),0)</f>
        <v/>
      </c>
      <c r="E19" s="5" t="str">
        <f>IFERROR(IF(AC19=0,"",VLOOKUP(AC19,'PUAN DAĞILIMI'!$A$1:$M$3000,'ÇIKTI (2 DEĞERLENDİRME)'!AO$1,0)),0)</f>
        <v/>
      </c>
      <c r="F19" s="63" t="str">
        <f>IFERROR(IF(AD19=0,"",VLOOKUP(AD19,'PUAN DAĞILIMI'!$A$1:$M$3000,'ÇIKTI (2 DEĞERLENDİRME)'!AP$1,0)),0)</f>
        <v/>
      </c>
      <c r="G19" s="5" t="str">
        <f>IFERROR(IF(AE19=0,"",VLOOKUP(AE19,'PUAN DAĞILIMI'!$A$1:$M$3000,'ÇIKTI (2 DEĞERLENDİRME)'!AQ$1,0)),0)</f>
        <v/>
      </c>
      <c r="H19" s="63" t="str">
        <f>IFERROR(IF(AF19=0,"",VLOOKUP(AF19,'PUAN DAĞILIMI'!$A$1:$M$3000,'ÇIKTI (2 DEĞERLENDİRME)'!AR$1,0)),0)</f>
        <v/>
      </c>
      <c r="I19" s="5" t="str">
        <f>IFERROR(IF(AG19=0,"",VLOOKUP(AG19,'PUAN DAĞILIMI'!$A$1:$M$3000,'ÇIKTI (2 DEĞERLENDİRME)'!AS$1,0)),0)</f>
        <v/>
      </c>
      <c r="J19" s="63" t="str">
        <f>IFERROR(IF(AH19=0,"",VLOOKUP(AH19,'PUAN DAĞILIMI'!$A$1:$M$3000,'ÇIKTI (2 DEĞERLENDİRME)'!AT$1,0)),0)</f>
        <v/>
      </c>
      <c r="K19" s="5" t="str">
        <f>IFERROR(IF(AI19=0,"",VLOOKUP(AI19,'PUAN DAĞILIMI'!$A$1:$M$3000,'ÇIKTI (2 DEĞERLENDİRME)'!AU$1,0)),0)</f>
        <v/>
      </c>
      <c r="L19" s="63" t="str">
        <f>IFERROR(IF(AJ19=0,"",VLOOKUP(AJ19,'PUAN DAĞILIMI'!$A$1:$M$3000,'ÇIKTI (2 DEĞERLENDİRME)'!AV$1,0)),0)</f>
        <v/>
      </c>
      <c r="M19" s="5" t="str">
        <f>IFERROR(IF(AK19=0,"",VLOOKUP(AK19,'PUAN DAĞILIMI'!$A$1:$M$3000,'ÇIKTI (2 DEĞERLENDİRME)'!AW$1,0)),0)</f>
        <v/>
      </c>
      <c r="N19" s="63" t="str">
        <f>IFERROR(IF(AL19=0,"",VLOOKUP(AL19,'PUAN DAĞILIMI'!$A$1:$M$3000,'ÇIKTI (2 DEĞERLENDİRME)'!AX$1,0)),0)</f>
        <v/>
      </c>
      <c r="O19" s="5" t="str">
        <f>IFERROR(IF(AM19=0,"",VLOOKUP(AM19,'PUAN DAĞILIMI'!$A$1:$M$3000,'ÇIKTI (2 DEĞERLENDİRME)'!AY$1,0)),0)</f>
        <v/>
      </c>
      <c r="P19" s="63" t="str">
        <f>IFERROR(IF(AN19=0,"",VLOOKUP(AN19,'PUAN DAĞILIMI'!$A$1:$M$3000,'ÇIKTI (2 DEĞERLENDİRME)'!AZ$1,0)),0)</f>
        <v/>
      </c>
      <c r="Q19" s="5" t="str">
        <f>IFERROR(IF(AO19=0,"",VLOOKUP(AO19,'PUAN DAĞILIMI'!$A$1:$M$3000,'ÇIKTI (2 DEĞERLENDİRME)'!BA$1,0)),0)</f>
        <v/>
      </c>
      <c r="R19" s="63" t="str">
        <f>IFERROR(IF(AP19=0,"",VLOOKUP(AP19,'PUAN DAĞILIMI'!$A$1:$M$3000,'ÇIKTI (2 DEĞERLENDİRME)'!BB$1,0)),0)</f>
        <v/>
      </c>
      <c r="S19" s="5" t="str">
        <f>IFERROR(IF(AQ19=0,"",VLOOKUP(AQ19,'PUAN DAĞILIMI'!$A$1:$M$3000,'ÇIKTI (2 DEĞERLENDİRME)'!BC$1,0)),0)</f>
        <v/>
      </c>
      <c r="T19" s="63" t="str">
        <f>IFERROR(IF(AR19=0,"",VLOOKUP(AR19,'PUAN DAĞILIMI'!$A$1:$M$3000,'ÇIKTI (2 DEĞERLENDİRME)'!BD$1,0)),0)</f>
        <v/>
      </c>
      <c r="U19" s="5" t="str">
        <f>IFERROR(IF(AS19=0,"",VLOOKUP(AS19,'PUAN DAĞILIMI'!$A$1:$M$3000,'ÇIKTI (2 DEĞERLENDİRME)'!BE$1,0)),0)</f>
        <v/>
      </c>
      <c r="V19" s="63" t="str">
        <f>IFERROR(IF(AT19=0,"",VLOOKUP(AT19,'PUAN DAĞILIMI'!$A$1:$M$3000,'ÇIKTI (2 DEĞERLENDİRME)'!BF$1,0)),0)</f>
        <v/>
      </c>
      <c r="W19" s="5" t="str">
        <f>IFERROR(IF(AU19=0,"",VLOOKUP(AU19,'PUAN DAĞILIMI'!$A$1:$M$3000,'ÇIKTI (2 DEĞERLENDİRME)'!BG$1,0)),0)</f>
        <v/>
      </c>
      <c r="X19" s="96" t="str">
        <f t="shared" si="19"/>
        <v/>
      </c>
      <c r="Y19" s="97" t="str">
        <f t="shared" si="20"/>
        <v/>
      </c>
      <c r="Z19" s="18">
        <f>VLOOKUP($A19,'E OKUL YAPIŞTIR'!$A$1:$M$40,8,0)</f>
        <v>0</v>
      </c>
      <c r="AA19" s="18">
        <f>VLOOKUP($A19,'E OKUL YAPIŞTIR'!$A$1:$M$40,9,0)</f>
        <v>0</v>
      </c>
      <c r="AB19" s="18">
        <f>IF(Z19=0,0,CONCATENATE(Z19,"_",COUNTIF($Z$6:Z19,Z19)))</f>
        <v>0</v>
      </c>
      <c r="AC19" s="18">
        <f>IF(AA19=0,0,CONCATENATE(AA19,"_",COUNTIF($Z$6:AA19,AA19)))</f>
        <v>0</v>
      </c>
      <c r="AD19" s="18">
        <f t="shared" si="21"/>
        <v>0</v>
      </c>
      <c r="AE19" s="18">
        <f t="shared" si="22"/>
        <v>0</v>
      </c>
      <c r="AF19" s="18">
        <f t="shared" si="23"/>
        <v>0</v>
      </c>
      <c r="AG19" s="18">
        <f t="shared" si="24"/>
        <v>0</v>
      </c>
      <c r="AH19" s="18">
        <f t="shared" si="25"/>
        <v>0</v>
      </c>
      <c r="AI19" s="18">
        <f t="shared" si="26"/>
        <v>0</v>
      </c>
      <c r="AJ19" s="18">
        <f t="shared" si="27"/>
        <v>0</v>
      </c>
      <c r="AK19" s="18">
        <f t="shared" si="28"/>
        <v>0</v>
      </c>
      <c r="AL19" s="18">
        <f t="shared" si="29"/>
        <v>0</v>
      </c>
      <c r="AM19" s="18">
        <f t="shared" si="30"/>
        <v>0</v>
      </c>
      <c r="AN19" s="18">
        <f t="shared" si="31"/>
        <v>0</v>
      </c>
      <c r="AO19" s="18">
        <f t="shared" si="32"/>
        <v>0</v>
      </c>
      <c r="AP19" s="18">
        <f t="shared" si="33"/>
        <v>0</v>
      </c>
      <c r="AQ19" s="18">
        <f t="shared" si="34"/>
        <v>0</v>
      </c>
      <c r="AR19" s="18">
        <f t="shared" si="35"/>
        <v>0</v>
      </c>
      <c r="AS19" s="18">
        <f t="shared" si="36"/>
        <v>0</v>
      </c>
      <c r="AT19" s="18">
        <f t="shared" si="37"/>
        <v>0</v>
      </c>
      <c r="AU19" s="18">
        <f t="shared" si="38"/>
        <v>0</v>
      </c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</row>
    <row r="20" spans="1:78" s="1" customFormat="1" ht="15" customHeight="1">
      <c r="A20" s="4">
        <v>15</v>
      </c>
      <c r="B20" s="66" t="str">
        <f>IFERROR(IF(VLOOKUP($A20,'E OKUL YAPIŞTIR'!$A$1:$M$40,COLUMN(B14),0)=0,"",VLOOKUP($A20,'E OKUL YAPIŞTIR'!$A$1:$M$40,COLUMN(B14),0)),"")</f>
        <v/>
      </c>
      <c r="C20" s="82" t="str">
        <f>IFERROR(IF(VLOOKUP($A20,'E OKUL YAPIŞTIR'!$A$1:$M$40,COLUMN(C14),0)=0,"",VLOOKUP($A20,'E OKUL YAPIŞTIR'!$A$1:$M$40,COLUMN(C14),0)),"")</f>
        <v/>
      </c>
      <c r="D20" s="63" t="str">
        <f>IFERROR(IF(AB20=0,"",VLOOKUP(AB20,'PUAN DAĞILIMI'!$A$1:$M$3000,'ÇIKTI (2 DEĞERLENDİRME)'!AN$1,0)),0)</f>
        <v/>
      </c>
      <c r="E20" s="5" t="str">
        <f>IFERROR(IF(AC20=0,"",VLOOKUP(AC20,'PUAN DAĞILIMI'!$A$1:$M$3000,'ÇIKTI (2 DEĞERLENDİRME)'!AO$1,0)),0)</f>
        <v/>
      </c>
      <c r="F20" s="63" t="str">
        <f>IFERROR(IF(AD20=0,"",VLOOKUP(AD20,'PUAN DAĞILIMI'!$A$1:$M$3000,'ÇIKTI (2 DEĞERLENDİRME)'!AP$1,0)),0)</f>
        <v/>
      </c>
      <c r="G20" s="5" t="str">
        <f>IFERROR(IF(AE20=0,"",VLOOKUP(AE20,'PUAN DAĞILIMI'!$A$1:$M$3000,'ÇIKTI (2 DEĞERLENDİRME)'!AQ$1,0)),0)</f>
        <v/>
      </c>
      <c r="H20" s="63" t="str">
        <f>IFERROR(IF(AF20=0,"",VLOOKUP(AF20,'PUAN DAĞILIMI'!$A$1:$M$3000,'ÇIKTI (2 DEĞERLENDİRME)'!AR$1,0)),0)</f>
        <v/>
      </c>
      <c r="I20" s="5" t="str">
        <f>IFERROR(IF(AG20=0,"",VLOOKUP(AG20,'PUAN DAĞILIMI'!$A$1:$M$3000,'ÇIKTI (2 DEĞERLENDİRME)'!AS$1,0)),0)</f>
        <v/>
      </c>
      <c r="J20" s="63" t="str">
        <f>IFERROR(IF(AH20=0,"",VLOOKUP(AH20,'PUAN DAĞILIMI'!$A$1:$M$3000,'ÇIKTI (2 DEĞERLENDİRME)'!AT$1,0)),0)</f>
        <v/>
      </c>
      <c r="K20" s="5" t="str">
        <f>IFERROR(IF(AI20=0,"",VLOOKUP(AI20,'PUAN DAĞILIMI'!$A$1:$M$3000,'ÇIKTI (2 DEĞERLENDİRME)'!AU$1,0)),0)</f>
        <v/>
      </c>
      <c r="L20" s="63" t="str">
        <f>IFERROR(IF(AJ20=0,"",VLOOKUP(AJ20,'PUAN DAĞILIMI'!$A$1:$M$3000,'ÇIKTI (2 DEĞERLENDİRME)'!AV$1,0)),0)</f>
        <v/>
      </c>
      <c r="M20" s="5" t="str">
        <f>IFERROR(IF(AK20=0,"",VLOOKUP(AK20,'PUAN DAĞILIMI'!$A$1:$M$3000,'ÇIKTI (2 DEĞERLENDİRME)'!AW$1,0)),0)</f>
        <v/>
      </c>
      <c r="N20" s="63" t="str">
        <f>IFERROR(IF(AL20=0,"",VLOOKUP(AL20,'PUAN DAĞILIMI'!$A$1:$M$3000,'ÇIKTI (2 DEĞERLENDİRME)'!AX$1,0)),0)</f>
        <v/>
      </c>
      <c r="O20" s="5" t="str">
        <f>IFERROR(IF(AM20=0,"",VLOOKUP(AM20,'PUAN DAĞILIMI'!$A$1:$M$3000,'ÇIKTI (2 DEĞERLENDİRME)'!AY$1,0)),0)</f>
        <v/>
      </c>
      <c r="P20" s="63" t="str">
        <f>IFERROR(IF(AN20=0,"",VLOOKUP(AN20,'PUAN DAĞILIMI'!$A$1:$M$3000,'ÇIKTI (2 DEĞERLENDİRME)'!AZ$1,0)),0)</f>
        <v/>
      </c>
      <c r="Q20" s="5" t="str">
        <f>IFERROR(IF(AO20=0,"",VLOOKUP(AO20,'PUAN DAĞILIMI'!$A$1:$M$3000,'ÇIKTI (2 DEĞERLENDİRME)'!BA$1,0)),0)</f>
        <v/>
      </c>
      <c r="R20" s="63" t="str">
        <f>IFERROR(IF(AP20=0,"",VLOOKUP(AP20,'PUAN DAĞILIMI'!$A$1:$M$3000,'ÇIKTI (2 DEĞERLENDİRME)'!BB$1,0)),0)</f>
        <v/>
      </c>
      <c r="S20" s="5" t="str">
        <f>IFERROR(IF(AQ20=0,"",VLOOKUP(AQ20,'PUAN DAĞILIMI'!$A$1:$M$3000,'ÇIKTI (2 DEĞERLENDİRME)'!BC$1,0)),0)</f>
        <v/>
      </c>
      <c r="T20" s="63" t="str">
        <f>IFERROR(IF(AR20=0,"",VLOOKUP(AR20,'PUAN DAĞILIMI'!$A$1:$M$3000,'ÇIKTI (2 DEĞERLENDİRME)'!BD$1,0)),0)</f>
        <v/>
      </c>
      <c r="U20" s="5" t="str">
        <f>IFERROR(IF(AS20=0,"",VLOOKUP(AS20,'PUAN DAĞILIMI'!$A$1:$M$3000,'ÇIKTI (2 DEĞERLENDİRME)'!BE$1,0)),0)</f>
        <v/>
      </c>
      <c r="V20" s="63" t="str">
        <f>IFERROR(IF(AT20=0,"",VLOOKUP(AT20,'PUAN DAĞILIMI'!$A$1:$M$3000,'ÇIKTI (2 DEĞERLENDİRME)'!BF$1,0)),0)</f>
        <v/>
      </c>
      <c r="W20" s="5" t="str">
        <f>IFERROR(IF(AU20=0,"",VLOOKUP(AU20,'PUAN DAĞILIMI'!$A$1:$M$3000,'ÇIKTI (2 DEĞERLENDİRME)'!BG$1,0)),0)</f>
        <v/>
      </c>
      <c r="X20" s="96" t="str">
        <f t="shared" si="19"/>
        <v/>
      </c>
      <c r="Y20" s="97" t="str">
        <f t="shared" si="20"/>
        <v/>
      </c>
      <c r="Z20" s="18">
        <f>VLOOKUP($A20,'E OKUL YAPIŞTIR'!$A$1:$M$40,8,0)</f>
        <v>0</v>
      </c>
      <c r="AA20" s="18">
        <f>VLOOKUP($A20,'E OKUL YAPIŞTIR'!$A$1:$M$40,9,0)</f>
        <v>0</v>
      </c>
      <c r="AB20" s="18">
        <f>IF(Z20=0,0,CONCATENATE(Z20,"_",COUNTIF($Z$6:Z20,Z20)))</f>
        <v>0</v>
      </c>
      <c r="AC20" s="18">
        <f>IF(AA20=0,0,CONCATENATE(AA20,"_",COUNTIF($Z$6:AA20,AA20)))</f>
        <v>0</v>
      </c>
      <c r="AD20" s="18">
        <f t="shared" si="21"/>
        <v>0</v>
      </c>
      <c r="AE20" s="18">
        <f t="shared" si="22"/>
        <v>0</v>
      </c>
      <c r="AF20" s="18">
        <f t="shared" si="23"/>
        <v>0</v>
      </c>
      <c r="AG20" s="18">
        <f t="shared" si="24"/>
        <v>0</v>
      </c>
      <c r="AH20" s="18">
        <f t="shared" si="25"/>
        <v>0</v>
      </c>
      <c r="AI20" s="18">
        <f t="shared" si="26"/>
        <v>0</v>
      </c>
      <c r="AJ20" s="18">
        <f t="shared" si="27"/>
        <v>0</v>
      </c>
      <c r="AK20" s="18">
        <f t="shared" si="28"/>
        <v>0</v>
      </c>
      <c r="AL20" s="18">
        <f t="shared" si="29"/>
        <v>0</v>
      </c>
      <c r="AM20" s="18">
        <f t="shared" si="30"/>
        <v>0</v>
      </c>
      <c r="AN20" s="18">
        <f t="shared" si="31"/>
        <v>0</v>
      </c>
      <c r="AO20" s="18">
        <f t="shared" si="32"/>
        <v>0</v>
      </c>
      <c r="AP20" s="18">
        <f t="shared" si="33"/>
        <v>0</v>
      </c>
      <c r="AQ20" s="18">
        <f t="shared" si="34"/>
        <v>0</v>
      </c>
      <c r="AR20" s="18">
        <f t="shared" si="35"/>
        <v>0</v>
      </c>
      <c r="AS20" s="18">
        <f t="shared" si="36"/>
        <v>0</v>
      </c>
      <c r="AT20" s="18">
        <f t="shared" si="37"/>
        <v>0</v>
      </c>
      <c r="AU20" s="18">
        <f t="shared" si="38"/>
        <v>0</v>
      </c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</row>
    <row r="21" spans="1:78" s="1" customFormat="1" ht="15" customHeight="1">
      <c r="A21" s="4">
        <v>16</v>
      </c>
      <c r="B21" s="66" t="str">
        <f>IFERROR(IF(VLOOKUP($A21,'E OKUL YAPIŞTIR'!$A$1:$M$40,COLUMN(B15),0)=0,"",VLOOKUP($A21,'E OKUL YAPIŞTIR'!$A$1:$M$40,COLUMN(B15),0)),"")</f>
        <v/>
      </c>
      <c r="C21" s="82" t="str">
        <f>IFERROR(IF(VLOOKUP($A21,'E OKUL YAPIŞTIR'!$A$1:$M$40,COLUMN(C15),0)=0,"",VLOOKUP($A21,'E OKUL YAPIŞTIR'!$A$1:$M$40,COLUMN(C15),0)),"")</f>
        <v/>
      </c>
      <c r="D21" s="63" t="str">
        <f>IFERROR(IF(AB21=0,"",VLOOKUP(AB21,'PUAN DAĞILIMI'!$A$1:$M$3000,'ÇIKTI (2 DEĞERLENDİRME)'!AN$1,0)),0)</f>
        <v/>
      </c>
      <c r="E21" s="5" t="str">
        <f>IFERROR(IF(AC21=0,"",VLOOKUP(AC21,'PUAN DAĞILIMI'!$A$1:$M$3000,'ÇIKTI (2 DEĞERLENDİRME)'!AO$1,0)),0)</f>
        <v/>
      </c>
      <c r="F21" s="63" t="str">
        <f>IFERROR(IF(AD21=0,"",VLOOKUP(AD21,'PUAN DAĞILIMI'!$A$1:$M$3000,'ÇIKTI (2 DEĞERLENDİRME)'!AP$1,0)),0)</f>
        <v/>
      </c>
      <c r="G21" s="5" t="str">
        <f>IFERROR(IF(AE21=0,"",VLOOKUP(AE21,'PUAN DAĞILIMI'!$A$1:$M$3000,'ÇIKTI (2 DEĞERLENDİRME)'!AQ$1,0)),0)</f>
        <v/>
      </c>
      <c r="H21" s="63" t="str">
        <f>IFERROR(IF(AF21=0,"",VLOOKUP(AF21,'PUAN DAĞILIMI'!$A$1:$M$3000,'ÇIKTI (2 DEĞERLENDİRME)'!AR$1,0)),0)</f>
        <v/>
      </c>
      <c r="I21" s="5" t="str">
        <f>IFERROR(IF(AG21=0,"",VLOOKUP(AG21,'PUAN DAĞILIMI'!$A$1:$M$3000,'ÇIKTI (2 DEĞERLENDİRME)'!AS$1,0)),0)</f>
        <v/>
      </c>
      <c r="J21" s="63" t="str">
        <f>IFERROR(IF(AH21=0,"",VLOOKUP(AH21,'PUAN DAĞILIMI'!$A$1:$M$3000,'ÇIKTI (2 DEĞERLENDİRME)'!AT$1,0)),0)</f>
        <v/>
      </c>
      <c r="K21" s="5" t="str">
        <f>IFERROR(IF(AI21=0,"",VLOOKUP(AI21,'PUAN DAĞILIMI'!$A$1:$M$3000,'ÇIKTI (2 DEĞERLENDİRME)'!AU$1,0)),0)</f>
        <v/>
      </c>
      <c r="L21" s="63" t="str">
        <f>IFERROR(IF(AJ21=0,"",VLOOKUP(AJ21,'PUAN DAĞILIMI'!$A$1:$M$3000,'ÇIKTI (2 DEĞERLENDİRME)'!AV$1,0)),0)</f>
        <v/>
      </c>
      <c r="M21" s="5" t="str">
        <f>IFERROR(IF(AK21=0,"",VLOOKUP(AK21,'PUAN DAĞILIMI'!$A$1:$M$3000,'ÇIKTI (2 DEĞERLENDİRME)'!AW$1,0)),0)</f>
        <v/>
      </c>
      <c r="N21" s="63" t="str">
        <f>IFERROR(IF(AL21=0,"",VLOOKUP(AL21,'PUAN DAĞILIMI'!$A$1:$M$3000,'ÇIKTI (2 DEĞERLENDİRME)'!AX$1,0)),0)</f>
        <v/>
      </c>
      <c r="O21" s="5" t="str">
        <f>IFERROR(IF(AM21=0,"",VLOOKUP(AM21,'PUAN DAĞILIMI'!$A$1:$M$3000,'ÇIKTI (2 DEĞERLENDİRME)'!AY$1,0)),0)</f>
        <v/>
      </c>
      <c r="P21" s="63" t="str">
        <f>IFERROR(IF(AN21=0,"",VLOOKUP(AN21,'PUAN DAĞILIMI'!$A$1:$M$3000,'ÇIKTI (2 DEĞERLENDİRME)'!AZ$1,0)),0)</f>
        <v/>
      </c>
      <c r="Q21" s="5" t="str">
        <f>IFERROR(IF(AO21=0,"",VLOOKUP(AO21,'PUAN DAĞILIMI'!$A$1:$M$3000,'ÇIKTI (2 DEĞERLENDİRME)'!BA$1,0)),0)</f>
        <v/>
      </c>
      <c r="R21" s="63" t="str">
        <f>IFERROR(IF(AP21=0,"",VLOOKUP(AP21,'PUAN DAĞILIMI'!$A$1:$M$3000,'ÇIKTI (2 DEĞERLENDİRME)'!BB$1,0)),0)</f>
        <v/>
      </c>
      <c r="S21" s="5" t="str">
        <f>IFERROR(IF(AQ21=0,"",VLOOKUP(AQ21,'PUAN DAĞILIMI'!$A$1:$M$3000,'ÇIKTI (2 DEĞERLENDİRME)'!BC$1,0)),0)</f>
        <v/>
      </c>
      <c r="T21" s="63" t="str">
        <f>IFERROR(IF(AR21=0,"",VLOOKUP(AR21,'PUAN DAĞILIMI'!$A$1:$M$3000,'ÇIKTI (2 DEĞERLENDİRME)'!BD$1,0)),0)</f>
        <v/>
      </c>
      <c r="U21" s="5" t="str">
        <f>IFERROR(IF(AS21=0,"",VLOOKUP(AS21,'PUAN DAĞILIMI'!$A$1:$M$3000,'ÇIKTI (2 DEĞERLENDİRME)'!BE$1,0)),0)</f>
        <v/>
      </c>
      <c r="V21" s="63" t="str">
        <f>IFERROR(IF(AT21=0,"",VLOOKUP(AT21,'PUAN DAĞILIMI'!$A$1:$M$3000,'ÇIKTI (2 DEĞERLENDİRME)'!BF$1,0)),0)</f>
        <v/>
      </c>
      <c r="W21" s="5" t="str">
        <f>IFERROR(IF(AU21=0,"",VLOOKUP(AU21,'PUAN DAĞILIMI'!$A$1:$M$3000,'ÇIKTI (2 DEĞERLENDİRME)'!BG$1,0)),0)</f>
        <v/>
      </c>
      <c r="X21" s="96" t="str">
        <f t="shared" si="19"/>
        <v/>
      </c>
      <c r="Y21" s="97" t="str">
        <f t="shared" si="20"/>
        <v/>
      </c>
      <c r="Z21" s="18">
        <f>VLOOKUP($A21,'E OKUL YAPIŞTIR'!$A$1:$M$40,8,0)</f>
        <v>0</v>
      </c>
      <c r="AA21" s="18">
        <f>VLOOKUP($A21,'E OKUL YAPIŞTIR'!$A$1:$M$40,9,0)</f>
        <v>0</v>
      </c>
      <c r="AB21" s="18">
        <f>IF(Z21=0,0,CONCATENATE(Z21,"_",COUNTIF($Z$6:Z21,Z21)))</f>
        <v>0</v>
      </c>
      <c r="AC21" s="18">
        <f>IF(AA21=0,0,CONCATENATE(AA21,"_",COUNTIF($Z$6:AA21,AA21)))</f>
        <v>0</v>
      </c>
      <c r="AD21" s="18">
        <f t="shared" si="21"/>
        <v>0</v>
      </c>
      <c r="AE21" s="18">
        <f t="shared" si="22"/>
        <v>0</v>
      </c>
      <c r="AF21" s="18">
        <f t="shared" si="23"/>
        <v>0</v>
      </c>
      <c r="AG21" s="18">
        <f t="shared" si="24"/>
        <v>0</v>
      </c>
      <c r="AH21" s="18">
        <f t="shared" si="25"/>
        <v>0</v>
      </c>
      <c r="AI21" s="18">
        <f t="shared" si="26"/>
        <v>0</v>
      </c>
      <c r="AJ21" s="18">
        <f t="shared" si="27"/>
        <v>0</v>
      </c>
      <c r="AK21" s="18">
        <f t="shared" si="28"/>
        <v>0</v>
      </c>
      <c r="AL21" s="18">
        <f t="shared" si="29"/>
        <v>0</v>
      </c>
      <c r="AM21" s="18">
        <f t="shared" si="30"/>
        <v>0</v>
      </c>
      <c r="AN21" s="18">
        <f t="shared" si="31"/>
        <v>0</v>
      </c>
      <c r="AO21" s="18">
        <f t="shared" si="32"/>
        <v>0</v>
      </c>
      <c r="AP21" s="18">
        <f t="shared" si="33"/>
        <v>0</v>
      </c>
      <c r="AQ21" s="18">
        <f t="shared" si="34"/>
        <v>0</v>
      </c>
      <c r="AR21" s="18">
        <f t="shared" si="35"/>
        <v>0</v>
      </c>
      <c r="AS21" s="18">
        <f t="shared" si="36"/>
        <v>0</v>
      </c>
      <c r="AT21" s="18">
        <f t="shared" si="37"/>
        <v>0</v>
      </c>
      <c r="AU21" s="18">
        <f t="shared" si="38"/>
        <v>0</v>
      </c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</row>
    <row r="22" spans="1:78" s="1" customFormat="1" ht="15" customHeight="1">
      <c r="A22" s="4">
        <v>17</v>
      </c>
      <c r="B22" s="66" t="str">
        <f>IFERROR(IF(VLOOKUP($A22,'E OKUL YAPIŞTIR'!$A$1:$M$40,COLUMN(B16),0)=0,"",VLOOKUP($A22,'E OKUL YAPIŞTIR'!$A$1:$M$40,COLUMN(B16),0)),"")</f>
        <v/>
      </c>
      <c r="C22" s="82" t="str">
        <f>IFERROR(IF(VLOOKUP($A22,'E OKUL YAPIŞTIR'!$A$1:$M$40,COLUMN(C16),0)=0,"",VLOOKUP($A22,'E OKUL YAPIŞTIR'!$A$1:$M$40,COLUMN(C16),0)),"")</f>
        <v/>
      </c>
      <c r="D22" s="63" t="str">
        <f>IFERROR(IF(AB22=0,"",VLOOKUP(AB22,'PUAN DAĞILIMI'!$A$1:$M$3000,'ÇIKTI (2 DEĞERLENDİRME)'!AN$1,0)),0)</f>
        <v/>
      </c>
      <c r="E22" s="5" t="str">
        <f>IFERROR(IF(AC22=0,"",VLOOKUP(AC22,'PUAN DAĞILIMI'!$A$1:$M$3000,'ÇIKTI (2 DEĞERLENDİRME)'!AO$1,0)),0)</f>
        <v/>
      </c>
      <c r="F22" s="63" t="str">
        <f>IFERROR(IF(AD22=0,"",VLOOKUP(AD22,'PUAN DAĞILIMI'!$A$1:$M$3000,'ÇIKTI (2 DEĞERLENDİRME)'!AP$1,0)),0)</f>
        <v/>
      </c>
      <c r="G22" s="5" t="str">
        <f>IFERROR(IF(AE22=0,"",VLOOKUP(AE22,'PUAN DAĞILIMI'!$A$1:$M$3000,'ÇIKTI (2 DEĞERLENDİRME)'!AQ$1,0)),0)</f>
        <v/>
      </c>
      <c r="H22" s="63" t="str">
        <f>IFERROR(IF(AF22=0,"",VLOOKUP(AF22,'PUAN DAĞILIMI'!$A$1:$M$3000,'ÇIKTI (2 DEĞERLENDİRME)'!AR$1,0)),0)</f>
        <v/>
      </c>
      <c r="I22" s="5" t="str">
        <f>IFERROR(IF(AG22=0,"",VLOOKUP(AG22,'PUAN DAĞILIMI'!$A$1:$M$3000,'ÇIKTI (2 DEĞERLENDİRME)'!AS$1,0)),0)</f>
        <v/>
      </c>
      <c r="J22" s="63" t="str">
        <f>IFERROR(IF(AH22=0,"",VLOOKUP(AH22,'PUAN DAĞILIMI'!$A$1:$M$3000,'ÇIKTI (2 DEĞERLENDİRME)'!AT$1,0)),0)</f>
        <v/>
      </c>
      <c r="K22" s="5" t="str">
        <f>IFERROR(IF(AI22=0,"",VLOOKUP(AI22,'PUAN DAĞILIMI'!$A$1:$M$3000,'ÇIKTI (2 DEĞERLENDİRME)'!AU$1,0)),0)</f>
        <v/>
      </c>
      <c r="L22" s="63" t="str">
        <f>IFERROR(IF(AJ22=0,"",VLOOKUP(AJ22,'PUAN DAĞILIMI'!$A$1:$M$3000,'ÇIKTI (2 DEĞERLENDİRME)'!AV$1,0)),0)</f>
        <v/>
      </c>
      <c r="M22" s="5" t="str">
        <f>IFERROR(IF(AK22=0,"",VLOOKUP(AK22,'PUAN DAĞILIMI'!$A$1:$M$3000,'ÇIKTI (2 DEĞERLENDİRME)'!AW$1,0)),0)</f>
        <v/>
      </c>
      <c r="N22" s="63" t="str">
        <f>IFERROR(IF(AL22=0,"",VLOOKUP(AL22,'PUAN DAĞILIMI'!$A$1:$M$3000,'ÇIKTI (2 DEĞERLENDİRME)'!AX$1,0)),0)</f>
        <v/>
      </c>
      <c r="O22" s="5" t="str">
        <f>IFERROR(IF(AM22=0,"",VLOOKUP(AM22,'PUAN DAĞILIMI'!$A$1:$M$3000,'ÇIKTI (2 DEĞERLENDİRME)'!AY$1,0)),0)</f>
        <v/>
      </c>
      <c r="P22" s="63" t="str">
        <f>IFERROR(IF(AN22=0,"",VLOOKUP(AN22,'PUAN DAĞILIMI'!$A$1:$M$3000,'ÇIKTI (2 DEĞERLENDİRME)'!AZ$1,0)),0)</f>
        <v/>
      </c>
      <c r="Q22" s="5" t="str">
        <f>IFERROR(IF(AO22=0,"",VLOOKUP(AO22,'PUAN DAĞILIMI'!$A$1:$M$3000,'ÇIKTI (2 DEĞERLENDİRME)'!BA$1,0)),0)</f>
        <v/>
      </c>
      <c r="R22" s="63" t="str">
        <f>IFERROR(IF(AP22=0,"",VLOOKUP(AP22,'PUAN DAĞILIMI'!$A$1:$M$3000,'ÇIKTI (2 DEĞERLENDİRME)'!BB$1,0)),0)</f>
        <v/>
      </c>
      <c r="S22" s="5" t="str">
        <f>IFERROR(IF(AQ22=0,"",VLOOKUP(AQ22,'PUAN DAĞILIMI'!$A$1:$M$3000,'ÇIKTI (2 DEĞERLENDİRME)'!BC$1,0)),0)</f>
        <v/>
      </c>
      <c r="T22" s="63" t="str">
        <f>IFERROR(IF(AR22=0,"",VLOOKUP(AR22,'PUAN DAĞILIMI'!$A$1:$M$3000,'ÇIKTI (2 DEĞERLENDİRME)'!BD$1,0)),0)</f>
        <v/>
      </c>
      <c r="U22" s="5" t="str">
        <f>IFERROR(IF(AS22=0,"",VLOOKUP(AS22,'PUAN DAĞILIMI'!$A$1:$M$3000,'ÇIKTI (2 DEĞERLENDİRME)'!BE$1,0)),0)</f>
        <v/>
      </c>
      <c r="V22" s="63" t="str">
        <f>IFERROR(IF(AT22=0,"",VLOOKUP(AT22,'PUAN DAĞILIMI'!$A$1:$M$3000,'ÇIKTI (2 DEĞERLENDİRME)'!BF$1,0)),0)</f>
        <v/>
      </c>
      <c r="W22" s="5" t="str">
        <f>IFERROR(IF(AU22=0,"",VLOOKUP(AU22,'PUAN DAĞILIMI'!$A$1:$M$3000,'ÇIKTI (2 DEĞERLENDİRME)'!BG$1,0)),0)</f>
        <v/>
      </c>
      <c r="X22" s="96" t="str">
        <f t="shared" si="19"/>
        <v/>
      </c>
      <c r="Y22" s="97" t="str">
        <f t="shared" si="20"/>
        <v/>
      </c>
      <c r="Z22" s="18">
        <f>VLOOKUP($A22,'E OKUL YAPIŞTIR'!$A$1:$M$40,8,0)</f>
        <v>0</v>
      </c>
      <c r="AA22" s="18">
        <f>VLOOKUP($A22,'E OKUL YAPIŞTIR'!$A$1:$M$40,9,0)</f>
        <v>0</v>
      </c>
      <c r="AB22" s="18">
        <f>IF(Z22=0,0,CONCATENATE(Z22,"_",COUNTIF($Z$6:Z22,Z22)))</f>
        <v>0</v>
      </c>
      <c r="AC22" s="18">
        <f>IF(AA22=0,0,CONCATENATE(AA22,"_",COUNTIF($Z$6:AA22,AA22)))</f>
        <v>0</v>
      </c>
      <c r="AD22" s="18">
        <f t="shared" si="21"/>
        <v>0</v>
      </c>
      <c r="AE22" s="18">
        <f t="shared" si="22"/>
        <v>0</v>
      </c>
      <c r="AF22" s="18">
        <f t="shared" si="23"/>
        <v>0</v>
      </c>
      <c r="AG22" s="18">
        <f t="shared" si="24"/>
        <v>0</v>
      </c>
      <c r="AH22" s="18">
        <f t="shared" si="25"/>
        <v>0</v>
      </c>
      <c r="AI22" s="18">
        <f t="shared" si="26"/>
        <v>0</v>
      </c>
      <c r="AJ22" s="18">
        <f t="shared" si="27"/>
        <v>0</v>
      </c>
      <c r="AK22" s="18">
        <f t="shared" si="28"/>
        <v>0</v>
      </c>
      <c r="AL22" s="18">
        <f t="shared" si="29"/>
        <v>0</v>
      </c>
      <c r="AM22" s="18">
        <f t="shared" si="30"/>
        <v>0</v>
      </c>
      <c r="AN22" s="18">
        <f t="shared" si="31"/>
        <v>0</v>
      </c>
      <c r="AO22" s="18">
        <f t="shared" si="32"/>
        <v>0</v>
      </c>
      <c r="AP22" s="18">
        <f t="shared" si="33"/>
        <v>0</v>
      </c>
      <c r="AQ22" s="18">
        <f t="shared" si="34"/>
        <v>0</v>
      </c>
      <c r="AR22" s="18">
        <f t="shared" si="35"/>
        <v>0</v>
      </c>
      <c r="AS22" s="18">
        <f t="shared" si="36"/>
        <v>0</v>
      </c>
      <c r="AT22" s="18">
        <f t="shared" si="37"/>
        <v>0</v>
      </c>
      <c r="AU22" s="18">
        <f t="shared" si="38"/>
        <v>0</v>
      </c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</row>
    <row r="23" spans="1:78" s="1" customFormat="1" ht="15" customHeight="1">
      <c r="A23" s="4">
        <v>18</v>
      </c>
      <c r="B23" s="66" t="str">
        <f>IFERROR(IF(VLOOKUP($A23,'E OKUL YAPIŞTIR'!$A$1:$M$40,COLUMN(B17),0)=0,"",VLOOKUP($A23,'E OKUL YAPIŞTIR'!$A$1:$M$40,COLUMN(B17),0)),"")</f>
        <v/>
      </c>
      <c r="C23" s="82" t="str">
        <f>IFERROR(IF(VLOOKUP($A23,'E OKUL YAPIŞTIR'!$A$1:$M$40,COLUMN(C17),0)=0,"",VLOOKUP($A23,'E OKUL YAPIŞTIR'!$A$1:$M$40,COLUMN(C17),0)),"")</f>
        <v/>
      </c>
      <c r="D23" s="63" t="str">
        <f>IFERROR(IF(AB23=0,"",VLOOKUP(AB23,'PUAN DAĞILIMI'!$A$1:$M$3000,'ÇIKTI (2 DEĞERLENDİRME)'!AN$1,0)),0)</f>
        <v/>
      </c>
      <c r="E23" s="5" t="str">
        <f>IFERROR(IF(AC23=0,"",VLOOKUP(AC23,'PUAN DAĞILIMI'!$A$1:$M$3000,'ÇIKTI (2 DEĞERLENDİRME)'!AO$1,0)),0)</f>
        <v/>
      </c>
      <c r="F23" s="63" t="str">
        <f>IFERROR(IF(AD23=0,"",VLOOKUP(AD23,'PUAN DAĞILIMI'!$A$1:$M$3000,'ÇIKTI (2 DEĞERLENDİRME)'!AP$1,0)),0)</f>
        <v/>
      </c>
      <c r="G23" s="5" t="str">
        <f>IFERROR(IF(AE23=0,"",VLOOKUP(AE23,'PUAN DAĞILIMI'!$A$1:$M$3000,'ÇIKTI (2 DEĞERLENDİRME)'!AQ$1,0)),0)</f>
        <v/>
      </c>
      <c r="H23" s="63" t="str">
        <f>IFERROR(IF(AF23=0,"",VLOOKUP(AF23,'PUAN DAĞILIMI'!$A$1:$M$3000,'ÇIKTI (2 DEĞERLENDİRME)'!AR$1,0)),0)</f>
        <v/>
      </c>
      <c r="I23" s="5" t="str">
        <f>IFERROR(IF(AG23=0,"",VLOOKUP(AG23,'PUAN DAĞILIMI'!$A$1:$M$3000,'ÇIKTI (2 DEĞERLENDİRME)'!AS$1,0)),0)</f>
        <v/>
      </c>
      <c r="J23" s="63" t="str">
        <f>IFERROR(IF(AH23=0,"",VLOOKUP(AH23,'PUAN DAĞILIMI'!$A$1:$M$3000,'ÇIKTI (2 DEĞERLENDİRME)'!AT$1,0)),0)</f>
        <v/>
      </c>
      <c r="K23" s="5" t="str">
        <f>IFERROR(IF(AI23=0,"",VLOOKUP(AI23,'PUAN DAĞILIMI'!$A$1:$M$3000,'ÇIKTI (2 DEĞERLENDİRME)'!AU$1,0)),0)</f>
        <v/>
      </c>
      <c r="L23" s="63" t="str">
        <f>IFERROR(IF(AJ23=0,"",VLOOKUP(AJ23,'PUAN DAĞILIMI'!$A$1:$M$3000,'ÇIKTI (2 DEĞERLENDİRME)'!AV$1,0)),0)</f>
        <v/>
      </c>
      <c r="M23" s="5" t="str">
        <f>IFERROR(IF(AK23=0,"",VLOOKUP(AK23,'PUAN DAĞILIMI'!$A$1:$M$3000,'ÇIKTI (2 DEĞERLENDİRME)'!AW$1,0)),0)</f>
        <v/>
      </c>
      <c r="N23" s="63" t="str">
        <f>IFERROR(IF(AL23=0,"",VLOOKUP(AL23,'PUAN DAĞILIMI'!$A$1:$M$3000,'ÇIKTI (2 DEĞERLENDİRME)'!AX$1,0)),0)</f>
        <v/>
      </c>
      <c r="O23" s="5" t="str">
        <f>IFERROR(IF(AM23=0,"",VLOOKUP(AM23,'PUAN DAĞILIMI'!$A$1:$M$3000,'ÇIKTI (2 DEĞERLENDİRME)'!AY$1,0)),0)</f>
        <v/>
      </c>
      <c r="P23" s="63" t="str">
        <f>IFERROR(IF(AN23=0,"",VLOOKUP(AN23,'PUAN DAĞILIMI'!$A$1:$M$3000,'ÇIKTI (2 DEĞERLENDİRME)'!AZ$1,0)),0)</f>
        <v/>
      </c>
      <c r="Q23" s="5" t="str">
        <f>IFERROR(IF(AO23=0,"",VLOOKUP(AO23,'PUAN DAĞILIMI'!$A$1:$M$3000,'ÇIKTI (2 DEĞERLENDİRME)'!BA$1,0)),0)</f>
        <v/>
      </c>
      <c r="R23" s="63" t="str">
        <f>IFERROR(IF(AP23=0,"",VLOOKUP(AP23,'PUAN DAĞILIMI'!$A$1:$M$3000,'ÇIKTI (2 DEĞERLENDİRME)'!BB$1,0)),0)</f>
        <v/>
      </c>
      <c r="S23" s="5" t="str">
        <f>IFERROR(IF(AQ23=0,"",VLOOKUP(AQ23,'PUAN DAĞILIMI'!$A$1:$M$3000,'ÇIKTI (2 DEĞERLENDİRME)'!BC$1,0)),0)</f>
        <v/>
      </c>
      <c r="T23" s="63" t="str">
        <f>IFERROR(IF(AR23=0,"",VLOOKUP(AR23,'PUAN DAĞILIMI'!$A$1:$M$3000,'ÇIKTI (2 DEĞERLENDİRME)'!BD$1,0)),0)</f>
        <v/>
      </c>
      <c r="U23" s="5" t="str">
        <f>IFERROR(IF(AS23=0,"",VLOOKUP(AS23,'PUAN DAĞILIMI'!$A$1:$M$3000,'ÇIKTI (2 DEĞERLENDİRME)'!BE$1,0)),0)</f>
        <v/>
      </c>
      <c r="V23" s="63" t="str">
        <f>IFERROR(IF(AT23=0,"",VLOOKUP(AT23,'PUAN DAĞILIMI'!$A$1:$M$3000,'ÇIKTI (2 DEĞERLENDİRME)'!BF$1,0)),0)</f>
        <v/>
      </c>
      <c r="W23" s="5" t="str">
        <f>IFERROR(IF(AU23=0,"",VLOOKUP(AU23,'PUAN DAĞILIMI'!$A$1:$M$3000,'ÇIKTI (2 DEĞERLENDİRME)'!BG$1,0)),0)</f>
        <v/>
      </c>
      <c r="X23" s="96" t="str">
        <f t="shared" si="19"/>
        <v/>
      </c>
      <c r="Y23" s="97" t="str">
        <f t="shared" si="20"/>
        <v/>
      </c>
      <c r="Z23" s="18">
        <f>VLOOKUP($A23,'E OKUL YAPIŞTIR'!$A$1:$M$40,8,0)</f>
        <v>0</v>
      </c>
      <c r="AA23" s="18">
        <f>VLOOKUP($A23,'E OKUL YAPIŞTIR'!$A$1:$M$40,9,0)</f>
        <v>0</v>
      </c>
      <c r="AB23" s="18">
        <f>IF(Z23=0,0,CONCATENATE(Z23,"_",COUNTIF($Z$6:Z23,Z23)))</f>
        <v>0</v>
      </c>
      <c r="AC23" s="18">
        <f>IF(AA23=0,0,CONCATENATE(AA23,"_",COUNTIF($Z$6:AA23,AA23)))</f>
        <v>0</v>
      </c>
      <c r="AD23" s="18">
        <f t="shared" si="21"/>
        <v>0</v>
      </c>
      <c r="AE23" s="18">
        <f t="shared" si="22"/>
        <v>0</v>
      </c>
      <c r="AF23" s="18">
        <f t="shared" si="23"/>
        <v>0</v>
      </c>
      <c r="AG23" s="18">
        <f t="shared" si="24"/>
        <v>0</v>
      </c>
      <c r="AH23" s="18">
        <f t="shared" si="25"/>
        <v>0</v>
      </c>
      <c r="AI23" s="18">
        <f t="shared" si="26"/>
        <v>0</v>
      </c>
      <c r="AJ23" s="18">
        <f t="shared" si="27"/>
        <v>0</v>
      </c>
      <c r="AK23" s="18">
        <f t="shared" si="28"/>
        <v>0</v>
      </c>
      <c r="AL23" s="18">
        <f t="shared" si="29"/>
        <v>0</v>
      </c>
      <c r="AM23" s="18">
        <f t="shared" si="30"/>
        <v>0</v>
      </c>
      <c r="AN23" s="18">
        <f t="shared" si="31"/>
        <v>0</v>
      </c>
      <c r="AO23" s="18">
        <f t="shared" si="32"/>
        <v>0</v>
      </c>
      <c r="AP23" s="18">
        <f t="shared" si="33"/>
        <v>0</v>
      </c>
      <c r="AQ23" s="18">
        <f t="shared" si="34"/>
        <v>0</v>
      </c>
      <c r="AR23" s="18">
        <f t="shared" si="35"/>
        <v>0</v>
      </c>
      <c r="AS23" s="18">
        <f t="shared" si="36"/>
        <v>0</v>
      </c>
      <c r="AT23" s="18">
        <f t="shared" si="37"/>
        <v>0</v>
      </c>
      <c r="AU23" s="18">
        <f t="shared" si="38"/>
        <v>0</v>
      </c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</row>
    <row r="24" spans="1:78" s="1" customFormat="1" ht="15" customHeight="1">
      <c r="A24" s="4">
        <v>19</v>
      </c>
      <c r="B24" s="66" t="str">
        <f>IFERROR(IF(VLOOKUP($A24,'E OKUL YAPIŞTIR'!$A$1:$M$40,COLUMN(B18),0)=0,"",VLOOKUP($A24,'E OKUL YAPIŞTIR'!$A$1:$M$40,COLUMN(B18),0)),"")</f>
        <v/>
      </c>
      <c r="C24" s="82" t="str">
        <f>IFERROR(IF(VLOOKUP($A24,'E OKUL YAPIŞTIR'!$A$1:$M$40,COLUMN(C18),0)=0,"",VLOOKUP($A24,'E OKUL YAPIŞTIR'!$A$1:$M$40,COLUMN(C18),0)),"")</f>
        <v/>
      </c>
      <c r="D24" s="63" t="str">
        <f>IFERROR(IF(AB24=0,"",VLOOKUP(AB24,'PUAN DAĞILIMI'!$A$1:$M$3000,'ÇIKTI (2 DEĞERLENDİRME)'!AN$1,0)),0)</f>
        <v/>
      </c>
      <c r="E24" s="5" t="str">
        <f>IFERROR(IF(AC24=0,"",VLOOKUP(AC24,'PUAN DAĞILIMI'!$A$1:$M$3000,'ÇIKTI (2 DEĞERLENDİRME)'!AO$1,0)),0)</f>
        <v/>
      </c>
      <c r="F24" s="63" t="str">
        <f>IFERROR(IF(AD24=0,"",VLOOKUP(AD24,'PUAN DAĞILIMI'!$A$1:$M$3000,'ÇIKTI (2 DEĞERLENDİRME)'!AP$1,0)),0)</f>
        <v/>
      </c>
      <c r="G24" s="5" t="str">
        <f>IFERROR(IF(AE24=0,"",VLOOKUP(AE24,'PUAN DAĞILIMI'!$A$1:$M$3000,'ÇIKTI (2 DEĞERLENDİRME)'!AQ$1,0)),0)</f>
        <v/>
      </c>
      <c r="H24" s="63" t="str">
        <f>IFERROR(IF(AF24=0,"",VLOOKUP(AF24,'PUAN DAĞILIMI'!$A$1:$M$3000,'ÇIKTI (2 DEĞERLENDİRME)'!AR$1,0)),0)</f>
        <v/>
      </c>
      <c r="I24" s="5" t="str">
        <f>IFERROR(IF(AG24=0,"",VLOOKUP(AG24,'PUAN DAĞILIMI'!$A$1:$M$3000,'ÇIKTI (2 DEĞERLENDİRME)'!AS$1,0)),0)</f>
        <v/>
      </c>
      <c r="J24" s="63" t="str">
        <f>IFERROR(IF(AH24=0,"",VLOOKUP(AH24,'PUAN DAĞILIMI'!$A$1:$M$3000,'ÇIKTI (2 DEĞERLENDİRME)'!AT$1,0)),0)</f>
        <v/>
      </c>
      <c r="K24" s="5" t="str">
        <f>IFERROR(IF(AI24=0,"",VLOOKUP(AI24,'PUAN DAĞILIMI'!$A$1:$M$3000,'ÇIKTI (2 DEĞERLENDİRME)'!AU$1,0)),0)</f>
        <v/>
      </c>
      <c r="L24" s="63" t="str">
        <f>IFERROR(IF(AJ24=0,"",VLOOKUP(AJ24,'PUAN DAĞILIMI'!$A$1:$M$3000,'ÇIKTI (2 DEĞERLENDİRME)'!AV$1,0)),0)</f>
        <v/>
      </c>
      <c r="M24" s="5" t="str">
        <f>IFERROR(IF(AK24=0,"",VLOOKUP(AK24,'PUAN DAĞILIMI'!$A$1:$M$3000,'ÇIKTI (2 DEĞERLENDİRME)'!AW$1,0)),0)</f>
        <v/>
      </c>
      <c r="N24" s="63" t="str">
        <f>IFERROR(IF(AL24=0,"",VLOOKUP(AL24,'PUAN DAĞILIMI'!$A$1:$M$3000,'ÇIKTI (2 DEĞERLENDİRME)'!AX$1,0)),0)</f>
        <v/>
      </c>
      <c r="O24" s="5" t="str">
        <f>IFERROR(IF(AM24=0,"",VLOOKUP(AM24,'PUAN DAĞILIMI'!$A$1:$M$3000,'ÇIKTI (2 DEĞERLENDİRME)'!AY$1,0)),0)</f>
        <v/>
      </c>
      <c r="P24" s="63" t="str">
        <f>IFERROR(IF(AN24=0,"",VLOOKUP(AN24,'PUAN DAĞILIMI'!$A$1:$M$3000,'ÇIKTI (2 DEĞERLENDİRME)'!AZ$1,0)),0)</f>
        <v/>
      </c>
      <c r="Q24" s="5" t="str">
        <f>IFERROR(IF(AO24=0,"",VLOOKUP(AO24,'PUAN DAĞILIMI'!$A$1:$M$3000,'ÇIKTI (2 DEĞERLENDİRME)'!BA$1,0)),0)</f>
        <v/>
      </c>
      <c r="R24" s="63" t="str">
        <f>IFERROR(IF(AP24=0,"",VLOOKUP(AP24,'PUAN DAĞILIMI'!$A$1:$M$3000,'ÇIKTI (2 DEĞERLENDİRME)'!BB$1,0)),0)</f>
        <v/>
      </c>
      <c r="S24" s="5" t="str">
        <f>IFERROR(IF(AQ24=0,"",VLOOKUP(AQ24,'PUAN DAĞILIMI'!$A$1:$M$3000,'ÇIKTI (2 DEĞERLENDİRME)'!BC$1,0)),0)</f>
        <v/>
      </c>
      <c r="T24" s="63" t="str">
        <f>IFERROR(IF(AR24=0,"",VLOOKUP(AR24,'PUAN DAĞILIMI'!$A$1:$M$3000,'ÇIKTI (2 DEĞERLENDİRME)'!BD$1,0)),0)</f>
        <v/>
      </c>
      <c r="U24" s="5" t="str">
        <f>IFERROR(IF(AS24=0,"",VLOOKUP(AS24,'PUAN DAĞILIMI'!$A$1:$M$3000,'ÇIKTI (2 DEĞERLENDİRME)'!BE$1,0)),0)</f>
        <v/>
      </c>
      <c r="V24" s="63" t="str">
        <f>IFERROR(IF(AT24=0,"",VLOOKUP(AT24,'PUAN DAĞILIMI'!$A$1:$M$3000,'ÇIKTI (2 DEĞERLENDİRME)'!BF$1,0)),0)</f>
        <v/>
      </c>
      <c r="W24" s="5" t="str">
        <f>IFERROR(IF(AU24=0,"",VLOOKUP(AU24,'PUAN DAĞILIMI'!$A$1:$M$3000,'ÇIKTI (2 DEĞERLENDİRME)'!BG$1,0)),0)</f>
        <v/>
      </c>
      <c r="X24" s="96" t="str">
        <f t="shared" si="19"/>
        <v/>
      </c>
      <c r="Y24" s="97" t="str">
        <f t="shared" si="20"/>
        <v/>
      </c>
      <c r="Z24" s="18">
        <f>VLOOKUP($A24,'E OKUL YAPIŞTIR'!$A$1:$M$40,8,0)</f>
        <v>0</v>
      </c>
      <c r="AA24" s="18">
        <f>VLOOKUP($A24,'E OKUL YAPIŞTIR'!$A$1:$M$40,9,0)</f>
        <v>0</v>
      </c>
      <c r="AB24" s="18">
        <f>IF(Z24=0,0,CONCATENATE(Z24,"_",COUNTIF($Z$6:Z24,Z24)))</f>
        <v>0</v>
      </c>
      <c r="AC24" s="18">
        <f>IF(AA24=0,0,CONCATENATE(AA24,"_",COUNTIF($Z$6:AA24,AA24)))</f>
        <v>0</v>
      </c>
      <c r="AD24" s="18">
        <f t="shared" si="21"/>
        <v>0</v>
      </c>
      <c r="AE24" s="18">
        <f t="shared" si="22"/>
        <v>0</v>
      </c>
      <c r="AF24" s="18">
        <f t="shared" si="23"/>
        <v>0</v>
      </c>
      <c r="AG24" s="18">
        <f t="shared" si="24"/>
        <v>0</v>
      </c>
      <c r="AH24" s="18">
        <f t="shared" si="25"/>
        <v>0</v>
      </c>
      <c r="AI24" s="18">
        <f t="shared" si="26"/>
        <v>0</v>
      </c>
      <c r="AJ24" s="18">
        <f t="shared" si="27"/>
        <v>0</v>
      </c>
      <c r="AK24" s="18">
        <f t="shared" si="28"/>
        <v>0</v>
      </c>
      <c r="AL24" s="18">
        <f t="shared" si="29"/>
        <v>0</v>
      </c>
      <c r="AM24" s="18">
        <f t="shared" si="30"/>
        <v>0</v>
      </c>
      <c r="AN24" s="18">
        <f t="shared" si="31"/>
        <v>0</v>
      </c>
      <c r="AO24" s="18">
        <f t="shared" si="32"/>
        <v>0</v>
      </c>
      <c r="AP24" s="18">
        <f t="shared" si="33"/>
        <v>0</v>
      </c>
      <c r="AQ24" s="18">
        <f t="shared" si="34"/>
        <v>0</v>
      </c>
      <c r="AR24" s="18">
        <f t="shared" si="35"/>
        <v>0</v>
      </c>
      <c r="AS24" s="18">
        <f t="shared" si="36"/>
        <v>0</v>
      </c>
      <c r="AT24" s="18">
        <f t="shared" si="37"/>
        <v>0</v>
      </c>
      <c r="AU24" s="18">
        <f t="shared" si="38"/>
        <v>0</v>
      </c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</row>
    <row r="25" spans="1:78" s="1" customFormat="1" ht="15" customHeight="1">
      <c r="A25" s="4">
        <v>20</v>
      </c>
      <c r="B25" s="66" t="str">
        <f>IFERROR(IF(VLOOKUP($A25,'E OKUL YAPIŞTIR'!$A$1:$M$40,COLUMN(B19),0)=0,"",VLOOKUP($A25,'E OKUL YAPIŞTIR'!$A$1:$M$40,COLUMN(B19),0)),"")</f>
        <v/>
      </c>
      <c r="C25" s="82" t="str">
        <f>IFERROR(IF(VLOOKUP($A25,'E OKUL YAPIŞTIR'!$A$1:$M$40,COLUMN(C19),0)=0,"",VLOOKUP($A25,'E OKUL YAPIŞTIR'!$A$1:$M$40,COLUMN(C19),0)),"")</f>
        <v/>
      </c>
      <c r="D25" s="63" t="str">
        <f>IFERROR(IF(AB25=0,"",VLOOKUP(AB25,'PUAN DAĞILIMI'!$A$1:$M$3000,'ÇIKTI (2 DEĞERLENDİRME)'!AN$1,0)),0)</f>
        <v/>
      </c>
      <c r="E25" s="5" t="str">
        <f>IFERROR(IF(AC25=0,"",VLOOKUP(AC25,'PUAN DAĞILIMI'!$A$1:$M$3000,'ÇIKTI (2 DEĞERLENDİRME)'!AO$1,0)),0)</f>
        <v/>
      </c>
      <c r="F25" s="63" t="str">
        <f>IFERROR(IF(AD25=0,"",VLOOKUP(AD25,'PUAN DAĞILIMI'!$A$1:$M$3000,'ÇIKTI (2 DEĞERLENDİRME)'!AP$1,0)),0)</f>
        <v/>
      </c>
      <c r="G25" s="5" t="str">
        <f>IFERROR(IF(AE25=0,"",VLOOKUP(AE25,'PUAN DAĞILIMI'!$A$1:$M$3000,'ÇIKTI (2 DEĞERLENDİRME)'!AQ$1,0)),0)</f>
        <v/>
      </c>
      <c r="H25" s="63" t="str">
        <f>IFERROR(IF(AF25=0,"",VLOOKUP(AF25,'PUAN DAĞILIMI'!$A$1:$M$3000,'ÇIKTI (2 DEĞERLENDİRME)'!AR$1,0)),0)</f>
        <v/>
      </c>
      <c r="I25" s="5" t="str">
        <f>IFERROR(IF(AG25=0,"",VLOOKUP(AG25,'PUAN DAĞILIMI'!$A$1:$M$3000,'ÇIKTI (2 DEĞERLENDİRME)'!AS$1,0)),0)</f>
        <v/>
      </c>
      <c r="J25" s="63" t="str">
        <f>IFERROR(IF(AH25=0,"",VLOOKUP(AH25,'PUAN DAĞILIMI'!$A$1:$M$3000,'ÇIKTI (2 DEĞERLENDİRME)'!AT$1,0)),0)</f>
        <v/>
      </c>
      <c r="K25" s="5" t="str">
        <f>IFERROR(IF(AI25=0,"",VLOOKUP(AI25,'PUAN DAĞILIMI'!$A$1:$M$3000,'ÇIKTI (2 DEĞERLENDİRME)'!AU$1,0)),0)</f>
        <v/>
      </c>
      <c r="L25" s="63" t="str">
        <f>IFERROR(IF(AJ25=0,"",VLOOKUP(AJ25,'PUAN DAĞILIMI'!$A$1:$M$3000,'ÇIKTI (2 DEĞERLENDİRME)'!AV$1,0)),0)</f>
        <v/>
      </c>
      <c r="M25" s="5" t="str">
        <f>IFERROR(IF(AK25=0,"",VLOOKUP(AK25,'PUAN DAĞILIMI'!$A$1:$M$3000,'ÇIKTI (2 DEĞERLENDİRME)'!AW$1,0)),0)</f>
        <v/>
      </c>
      <c r="N25" s="63" t="str">
        <f>IFERROR(IF(AL25=0,"",VLOOKUP(AL25,'PUAN DAĞILIMI'!$A$1:$M$3000,'ÇIKTI (2 DEĞERLENDİRME)'!AX$1,0)),0)</f>
        <v/>
      </c>
      <c r="O25" s="5" t="str">
        <f>IFERROR(IF(AM25=0,"",VLOOKUP(AM25,'PUAN DAĞILIMI'!$A$1:$M$3000,'ÇIKTI (2 DEĞERLENDİRME)'!AY$1,0)),0)</f>
        <v/>
      </c>
      <c r="P25" s="63" t="str">
        <f>IFERROR(IF(AN25=0,"",VLOOKUP(AN25,'PUAN DAĞILIMI'!$A$1:$M$3000,'ÇIKTI (2 DEĞERLENDİRME)'!AZ$1,0)),0)</f>
        <v/>
      </c>
      <c r="Q25" s="5" t="str">
        <f>IFERROR(IF(AO25=0,"",VLOOKUP(AO25,'PUAN DAĞILIMI'!$A$1:$M$3000,'ÇIKTI (2 DEĞERLENDİRME)'!BA$1,0)),0)</f>
        <v/>
      </c>
      <c r="R25" s="63" t="str">
        <f>IFERROR(IF(AP25=0,"",VLOOKUP(AP25,'PUAN DAĞILIMI'!$A$1:$M$3000,'ÇIKTI (2 DEĞERLENDİRME)'!BB$1,0)),0)</f>
        <v/>
      </c>
      <c r="S25" s="5" t="str">
        <f>IFERROR(IF(AQ25=0,"",VLOOKUP(AQ25,'PUAN DAĞILIMI'!$A$1:$M$3000,'ÇIKTI (2 DEĞERLENDİRME)'!BC$1,0)),0)</f>
        <v/>
      </c>
      <c r="T25" s="63" t="str">
        <f>IFERROR(IF(AR25=0,"",VLOOKUP(AR25,'PUAN DAĞILIMI'!$A$1:$M$3000,'ÇIKTI (2 DEĞERLENDİRME)'!BD$1,0)),0)</f>
        <v/>
      </c>
      <c r="U25" s="5" t="str">
        <f>IFERROR(IF(AS25=0,"",VLOOKUP(AS25,'PUAN DAĞILIMI'!$A$1:$M$3000,'ÇIKTI (2 DEĞERLENDİRME)'!BE$1,0)),0)</f>
        <v/>
      </c>
      <c r="V25" s="63" t="str">
        <f>IFERROR(IF(AT25=0,"",VLOOKUP(AT25,'PUAN DAĞILIMI'!$A$1:$M$3000,'ÇIKTI (2 DEĞERLENDİRME)'!BF$1,0)),0)</f>
        <v/>
      </c>
      <c r="W25" s="5" t="str">
        <f>IFERROR(IF(AU25=0,"",VLOOKUP(AU25,'PUAN DAĞILIMI'!$A$1:$M$3000,'ÇIKTI (2 DEĞERLENDİRME)'!BG$1,0)),0)</f>
        <v/>
      </c>
      <c r="X25" s="96" t="str">
        <f t="shared" si="19"/>
        <v/>
      </c>
      <c r="Y25" s="97" t="str">
        <f t="shared" si="20"/>
        <v/>
      </c>
      <c r="Z25" s="18">
        <f>VLOOKUP($A25,'E OKUL YAPIŞTIR'!$A$1:$M$40,8,0)</f>
        <v>0</v>
      </c>
      <c r="AA25" s="18">
        <f>VLOOKUP($A25,'E OKUL YAPIŞTIR'!$A$1:$M$40,9,0)</f>
        <v>0</v>
      </c>
      <c r="AB25" s="18">
        <f>IF(Z25=0,0,CONCATENATE(Z25,"_",COUNTIF($Z$6:Z25,Z25)))</f>
        <v>0</v>
      </c>
      <c r="AC25" s="18">
        <f>IF(AA25=0,0,CONCATENATE(AA25,"_",COUNTIF($Z$6:AA25,AA25)))</f>
        <v>0</v>
      </c>
      <c r="AD25" s="18">
        <f t="shared" si="21"/>
        <v>0</v>
      </c>
      <c r="AE25" s="18">
        <f t="shared" si="22"/>
        <v>0</v>
      </c>
      <c r="AF25" s="18">
        <f t="shared" si="23"/>
        <v>0</v>
      </c>
      <c r="AG25" s="18">
        <f t="shared" si="24"/>
        <v>0</v>
      </c>
      <c r="AH25" s="18">
        <f t="shared" si="25"/>
        <v>0</v>
      </c>
      <c r="AI25" s="18">
        <f t="shared" si="26"/>
        <v>0</v>
      </c>
      <c r="AJ25" s="18">
        <f t="shared" si="27"/>
        <v>0</v>
      </c>
      <c r="AK25" s="18">
        <f t="shared" si="28"/>
        <v>0</v>
      </c>
      <c r="AL25" s="18">
        <f t="shared" si="29"/>
        <v>0</v>
      </c>
      <c r="AM25" s="18">
        <f t="shared" si="30"/>
        <v>0</v>
      </c>
      <c r="AN25" s="18">
        <f t="shared" si="31"/>
        <v>0</v>
      </c>
      <c r="AO25" s="18">
        <f t="shared" si="32"/>
        <v>0</v>
      </c>
      <c r="AP25" s="18">
        <f t="shared" si="33"/>
        <v>0</v>
      </c>
      <c r="AQ25" s="18">
        <f t="shared" si="34"/>
        <v>0</v>
      </c>
      <c r="AR25" s="18">
        <f t="shared" si="35"/>
        <v>0</v>
      </c>
      <c r="AS25" s="18">
        <f t="shared" si="36"/>
        <v>0</v>
      </c>
      <c r="AT25" s="18">
        <f t="shared" si="37"/>
        <v>0</v>
      </c>
      <c r="AU25" s="18">
        <f t="shared" si="38"/>
        <v>0</v>
      </c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</row>
    <row r="26" spans="1:78" s="1" customFormat="1" ht="15" customHeight="1">
      <c r="A26" s="4">
        <v>21</v>
      </c>
      <c r="B26" s="66" t="str">
        <f>IFERROR(IF(VLOOKUP($A26,'E OKUL YAPIŞTIR'!$A$1:$M$40,COLUMN(B20),0)=0,"",VLOOKUP($A26,'E OKUL YAPIŞTIR'!$A$1:$M$40,COLUMN(B20),0)),"")</f>
        <v/>
      </c>
      <c r="C26" s="82" t="str">
        <f>IFERROR(IF(VLOOKUP($A26,'E OKUL YAPIŞTIR'!$A$1:$M$40,COLUMN(C20),0)=0,"",VLOOKUP($A26,'E OKUL YAPIŞTIR'!$A$1:$M$40,COLUMN(C20),0)),"")</f>
        <v/>
      </c>
      <c r="D26" s="63" t="str">
        <f>IFERROR(IF(AB26=0,"",VLOOKUP(AB26,'PUAN DAĞILIMI'!$A$1:$M$3000,'ÇIKTI (2 DEĞERLENDİRME)'!AN$1,0)),0)</f>
        <v/>
      </c>
      <c r="E26" s="5" t="str">
        <f>IFERROR(IF(AC26=0,"",VLOOKUP(AC26,'PUAN DAĞILIMI'!$A$1:$M$3000,'ÇIKTI (2 DEĞERLENDİRME)'!AO$1,0)),0)</f>
        <v/>
      </c>
      <c r="F26" s="63" t="str">
        <f>IFERROR(IF(AD26=0,"",VLOOKUP(AD26,'PUAN DAĞILIMI'!$A$1:$M$3000,'ÇIKTI (2 DEĞERLENDİRME)'!AP$1,0)),0)</f>
        <v/>
      </c>
      <c r="G26" s="5" t="str">
        <f>IFERROR(IF(AE26=0,"",VLOOKUP(AE26,'PUAN DAĞILIMI'!$A$1:$M$3000,'ÇIKTI (2 DEĞERLENDİRME)'!AQ$1,0)),0)</f>
        <v/>
      </c>
      <c r="H26" s="63" t="str">
        <f>IFERROR(IF(AF26=0,"",VLOOKUP(AF26,'PUAN DAĞILIMI'!$A$1:$M$3000,'ÇIKTI (2 DEĞERLENDİRME)'!AR$1,0)),0)</f>
        <v/>
      </c>
      <c r="I26" s="5" t="str">
        <f>IFERROR(IF(AG26=0,"",VLOOKUP(AG26,'PUAN DAĞILIMI'!$A$1:$M$3000,'ÇIKTI (2 DEĞERLENDİRME)'!AS$1,0)),0)</f>
        <v/>
      </c>
      <c r="J26" s="63" t="str">
        <f>IFERROR(IF(AH26=0,"",VLOOKUP(AH26,'PUAN DAĞILIMI'!$A$1:$M$3000,'ÇIKTI (2 DEĞERLENDİRME)'!AT$1,0)),0)</f>
        <v/>
      </c>
      <c r="K26" s="5" t="str">
        <f>IFERROR(IF(AI26=0,"",VLOOKUP(AI26,'PUAN DAĞILIMI'!$A$1:$M$3000,'ÇIKTI (2 DEĞERLENDİRME)'!AU$1,0)),0)</f>
        <v/>
      </c>
      <c r="L26" s="63" t="str">
        <f>IFERROR(IF(AJ26=0,"",VLOOKUP(AJ26,'PUAN DAĞILIMI'!$A$1:$M$3000,'ÇIKTI (2 DEĞERLENDİRME)'!AV$1,0)),0)</f>
        <v/>
      </c>
      <c r="M26" s="5" t="str">
        <f>IFERROR(IF(AK26=0,"",VLOOKUP(AK26,'PUAN DAĞILIMI'!$A$1:$M$3000,'ÇIKTI (2 DEĞERLENDİRME)'!AW$1,0)),0)</f>
        <v/>
      </c>
      <c r="N26" s="63" t="str">
        <f>IFERROR(IF(AL26=0,"",VLOOKUP(AL26,'PUAN DAĞILIMI'!$A$1:$M$3000,'ÇIKTI (2 DEĞERLENDİRME)'!AX$1,0)),0)</f>
        <v/>
      </c>
      <c r="O26" s="5" t="str">
        <f>IFERROR(IF(AM26=0,"",VLOOKUP(AM26,'PUAN DAĞILIMI'!$A$1:$M$3000,'ÇIKTI (2 DEĞERLENDİRME)'!AY$1,0)),0)</f>
        <v/>
      </c>
      <c r="P26" s="63" t="str">
        <f>IFERROR(IF(AN26=0,"",VLOOKUP(AN26,'PUAN DAĞILIMI'!$A$1:$M$3000,'ÇIKTI (2 DEĞERLENDİRME)'!AZ$1,0)),0)</f>
        <v/>
      </c>
      <c r="Q26" s="5" t="str">
        <f>IFERROR(IF(AO26=0,"",VLOOKUP(AO26,'PUAN DAĞILIMI'!$A$1:$M$3000,'ÇIKTI (2 DEĞERLENDİRME)'!BA$1,0)),0)</f>
        <v/>
      </c>
      <c r="R26" s="63" t="str">
        <f>IFERROR(IF(AP26=0,"",VLOOKUP(AP26,'PUAN DAĞILIMI'!$A$1:$M$3000,'ÇIKTI (2 DEĞERLENDİRME)'!BB$1,0)),0)</f>
        <v/>
      </c>
      <c r="S26" s="5" t="str">
        <f>IFERROR(IF(AQ26=0,"",VLOOKUP(AQ26,'PUAN DAĞILIMI'!$A$1:$M$3000,'ÇIKTI (2 DEĞERLENDİRME)'!BC$1,0)),0)</f>
        <v/>
      </c>
      <c r="T26" s="63" t="str">
        <f>IFERROR(IF(AR26=0,"",VLOOKUP(AR26,'PUAN DAĞILIMI'!$A$1:$M$3000,'ÇIKTI (2 DEĞERLENDİRME)'!BD$1,0)),0)</f>
        <v/>
      </c>
      <c r="U26" s="5" t="str">
        <f>IFERROR(IF(AS26=0,"",VLOOKUP(AS26,'PUAN DAĞILIMI'!$A$1:$M$3000,'ÇIKTI (2 DEĞERLENDİRME)'!BE$1,0)),0)</f>
        <v/>
      </c>
      <c r="V26" s="63" t="str">
        <f>IFERROR(IF(AT26=0,"",VLOOKUP(AT26,'PUAN DAĞILIMI'!$A$1:$M$3000,'ÇIKTI (2 DEĞERLENDİRME)'!BF$1,0)),0)</f>
        <v/>
      </c>
      <c r="W26" s="5" t="str">
        <f>IFERROR(IF(AU26=0,"",VLOOKUP(AU26,'PUAN DAĞILIMI'!$A$1:$M$3000,'ÇIKTI (2 DEĞERLENDİRME)'!BG$1,0)),0)</f>
        <v/>
      </c>
      <c r="X26" s="96" t="str">
        <f t="shared" si="19"/>
        <v/>
      </c>
      <c r="Y26" s="97" t="str">
        <f t="shared" si="20"/>
        <v/>
      </c>
      <c r="Z26" s="18">
        <f>VLOOKUP($A26,'E OKUL YAPIŞTIR'!$A$1:$M$40,8,0)</f>
        <v>0</v>
      </c>
      <c r="AA26" s="18">
        <f>VLOOKUP($A26,'E OKUL YAPIŞTIR'!$A$1:$M$40,9,0)</f>
        <v>0</v>
      </c>
      <c r="AB26" s="18">
        <f>IF(Z26=0,0,CONCATENATE(Z26,"_",COUNTIF($Z$6:Z26,Z26)))</f>
        <v>0</v>
      </c>
      <c r="AC26" s="18">
        <f>IF(AA26=0,0,CONCATENATE(AA26,"_",COUNTIF($Z$6:AA26,AA26)))</f>
        <v>0</v>
      </c>
      <c r="AD26" s="18">
        <f t="shared" si="21"/>
        <v>0</v>
      </c>
      <c r="AE26" s="18">
        <f t="shared" si="22"/>
        <v>0</v>
      </c>
      <c r="AF26" s="18">
        <f t="shared" si="23"/>
        <v>0</v>
      </c>
      <c r="AG26" s="18">
        <f t="shared" si="24"/>
        <v>0</v>
      </c>
      <c r="AH26" s="18">
        <f t="shared" si="25"/>
        <v>0</v>
      </c>
      <c r="AI26" s="18">
        <f t="shared" si="26"/>
        <v>0</v>
      </c>
      <c r="AJ26" s="18">
        <f t="shared" si="27"/>
        <v>0</v>
      </c>
      <c r="AK26" s="18">
        <f t="shared" si="28"/>
        <v>0</v>
      </c>
      <c r="AL26" s="18">
        <f t="shared" si="29"/>
        <v>0</v>
      </c>
      <c r="AM26" s="18">
        <f t="shared" si="30"/>
        <v>0</v>
      </c>
      <c r="AN26" s="18">
        <f t="shared" si="31"/>
        <v>0</v>
      </c>
      <c r="AO26" s="18">
        <f t="shared" si="32"/>
        <v>0</v>
      </c>
      <c r="AP26" s="18">
        <f t="shared" si="33"/>
        <v>0</v>
      </c>
      <c r="AQ26" s="18">
        <f t="shared" si="34"/>
        <v>0</v>
      </c>
      <c r="AR26" s="18">
        <f t="shared" si="35"/>
        <v>0</v>
      </c>
      <c r="AS26" s="18">
        <f t="shared" si="36"/>
        <v>0</v>
      </c>
      <c r="AT26" s="18">
        <f t="shared" si="37"/>
        <v>0</v>
      </c>
      <c r="AU26" s="18">
        <f t="shared" si="38"/>
        <v>0</v>
      </c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</row>
    <row r="27" spans="1:78" s="1" customFormat="1" ht="15" customHeight="1">
      <c r="A27" s="4">
        <v>22</v>
      </c>
      <c r="B27" s="66" t="str">
        <f>IFERROR(IF(VLOOKUP($A27,'E OKUL YAPIŞTIR'!$A$1:$M$40,COLUMN(B21),0)=0,"",VLOOKUP($A27,'E OKUL YAPIŞTIR'!$A$1:$M$40,COLUMN(B21),0)),"")</f>
        <v/>
      </c>
      <c r="C27" s="82" t="str">
        <f>IFERROR(IF(VLOOKUP($A27,'E OKUL YAPIŞTIR'!$A$1:$M$40,COLUMN(C21),0)=0,"",VLOOKUP($A27,'E OKUL YAPIŞTIR'!$A$1:$M$40,COLUMN(C21),0)),"")</f>
        <v/>
      </c>
      <c r="D27" s="63" t="str">
        <f>IFERROR(IF(AB27=0,"",VLOOKUP(AB27,'PUAN DAĞILIMI'!$A$1:$M$3000,'ÇIKTI (2 DEĞERLENDİRME)'!AN$1,0)),0)</f>
        <v/>
      </c>
      <c r="E27" s="5" t="str">
        <f>IFERROR(IF(AC27=0,"",VLOOKUP(AC27,'PUAN DAĞILIMI'!$A$1:$M$3000,'ÇIKTI (2 DEĞERLENDİRME)'!AO$1,0)),0)</f>
        <v/>
      </c>
      <c r="F27" s="63" t="str">
        <f>IFERROR(IF(AD27=0,"",VLOOKUP(AD27,'PUAN DAĞILIMI'!$A$1:$M$3000,'ÇIKTI (2 DEĞERLENDİRME)'!AP$1,0)),0)</f>
        <v/>
      </c>
      <c r="G27" s="5" t="str">
        <f>IFERROR(IF(AE27=0,"",VLOOKUP(AE27,'PUAN DAĞILIMI'!$A$1:$M$3000,'ÇIKTI (2 DEĞERLENDİRME)'!AQ$1,0)),0)</f>
        <v/>
      </c>
      <c r="H27" s="63" t="str">
        <f>IFERROR(IF(AF27=0,"",VLOOKUP(AF27,'PUAN DAĞILIMI'!$A$1:$M$3000,'ÇIKTI (2 DEĞERLENDİRME)'!AR$1,0)),0)</f>
        <v/>
      </c>
      <c r="I27" s="5" t="str">
        <f>IFERROR(IF(AG27=0,"",VLOOKUP(AG27,'PUAN DAĞILIMI'!$A$1:$M$3000,'ÇIKTI (2 DEĞERLENDİRME)'!AS$1,0)),0)</f>
        <v/>
      </c>
      <c r="J27" s="63" t="str">
        <f>IFERROR(IF(AH27=0,"",VLOOKUP(AH27,'PUAN DAĞILIMI'!$A$1:$M$3000,'ÇIKTI (2 DEĞERLENDİRME)'!AT$1,0)),0)</f>
        <v/>
      </c>
      <c r="K27" s="5" t="str">
        <f>IFERROR(IF(AI27=0,"",VLOOKUP(AI27,'PUAN DAĞILIMI'!$A$1:$M$3000,'ÇIKTI (2 DEĞERLENDİRME)'!AU$1,0)),0)</f>
        <v/>
      </c>
      <c r="L27" s="63" t="str">
        <f>IFERROR(IF(AJ27=0,"",VLOOKUP(AJ27,'PUAN DAĞILIMI'!$A$1:$M$3000,'ÇIKTI (2 DEĞERLENDİRME)'!AV$1,0)),0)</f>
        <v/>
      </c>
      <c r="M27" s="5" t="str">
        <f>IFERROR(IF(AK27=0,"",VLOOKUP(AK27,'PUAN DAĞILIMI'!$A$1:$M$3000,'ÇIKTI (2 DEĞERLENDİRME)'!AW$1,0)),0)</f>
        <v/>
      </c>
      <c r="N27" s="63" t="str">
        <f>IFERROR(IF(AL27=0,"",VLOOKUP(AL27,'PUAN DAĞILIMI'!$A$1:$M$3000,'ÇIKTI (2 DEĞERLENDİRME)'!AX$1,0)),0)</f>
        <v/>
      </c>
      <c r="O27" s="5" t="str">
        <f>IFERROR(IF(AM27=0,"",VLOOKUP(AM27,'PUAN DAĞILIMI'!$A$1:$M$3000,'ÇIKTI (2 DEĞERLENDİRME)'!AY$1,0)),0)</f>
        <v/>
      </c>
      <c r="P27" s="63" t="str">
        <f>IFERROR(IF(AN27=0,"",VLOOKUP(AN27,'PUAN DAĞILIMI'!$A$1:$M$3000,'ÇIKTI (2 DEĞERLENDİRME)'!AZ$1,0)),0)</f>
        <v/>
      </c>
      <c r="Q27" s="5" t="str">
        <f>IFERROR(IF(AO27=0,"",VLOOKUP(AO27,'PUAN DAĞILIMI'!$A$1:$M$3000,'ÇIKTI (2 DEĞERLENDİRME)'!BA$1,0)),0)</f>
        <v/>
      </c>
      <c r="R27" s="63" t="str">
        <f>IFERROR(IF(AP27=0,"",VLOOKUP(AP27,'PUAN DAĞILIMI'!$A$1:$M$3000,'ÇIKTI (2 DEĞERLENDİRME)'!BB$1,0)),0)</f>
        <v/>
      </c>
      <c r="S27" s="5" t="str">
        <f>IFERROR(IF(AQ27=0,"",VLOOKUP(AQ27,'PUAN DAĞILIMI'!$A$1:$M$3000,'ÇIKTI (2 DEĞERLENDİRME)'!BC$1,0)),0)</f>
        <v/>
      </c>
      <c r="T27" s="63" t="str">
        <f>IFERROR(IF(AR27=0,"",VLOOKUP(AR27,'PUAN DAĞILIMI'!$A$1:$M$3000,'ÇIKTI (2 DEĞERLENDİRME)'!BD$1,0)),0)</f>
        <v/>
      </c>
      <c r="U27" s="5" t="str">
        <f>IFERROR(IF(AS27=0,"",VLOOKUP(AS27,'PUAN DAĞILIMI'!$A$1:$M$3000,'ÇIKTI (2 DEĞERLENDİRME)'!BE$1,0)),0)</f>
        <v/>
      </c>
      <c r="V27" s="63" t="str">
        <f>IFERROR(IF(AT27=0,"",VLOOKUP(AT27,'PUAN DAĞILIMI'!$A$1:$M$3000,'ÇIKTI (2 DEĞERLENDİRME)'!BF$1,0)),0)</f>
        <v/>
      </c>
      <c r="W27" s="5" t="str">
        <f>IFERROR(IF(AU27=0,"",VLOOKUP(AU27,'PUAN DAĞILIMI'!$A$1:$M$3000,'ÇIKTI (2 DEĞERLENDİRME)'!BG$1,0)),0)</f>
        <v/>
      </c>
      <c r="X27" s="96" t="str">
        <f t="shared" si="19"/>
        <v/>
      </c>
      <c r="Y27" s="97" t="str">
        <f t="shared" si="20"/>
        <v/>
      </c>
      <c r="Z27" s="18">
        <f>VLOOKUP($A27,'E OKUL YAPIŞTIR'!$A$1:$M$40,8,0)</f>
        <v>0</v>
      </c>
      <c r="AA27" s="18">
        <f>VLOOKUP($A27,'E OKUL YAPIŞTIR'!$A$1:$M$40,9,0)</f>
        <v>0</v>
      </c>
      <c r="AB27" s="18">
        <f>IF(Z27=0,0,CONCATENATE(Z27,"_",COUNTIF($Z$6:Z27,Z27)))</f>
        <v>0</v>
      </c>
      <c r="AC27" s="18">
        <f>IF(AA27=0,0,CONCATENATE(AA27,"_",COUNTIF($Z$6:AA27,AA27)))</f>
        <v>0</v>
      </c>
      <c r="AD27" s="18">
        <f t="shared" si="21"/>
        <v>0</v>
      </c>
      <c r="AE27" s="18">
        <f t="shared" si="22"/>
        <v>0</v>
      </c>
      <c r="AF27" s="18">
        <f t="shared" si="23"/>
        <v>0</v>
      </c>
      <c r="AG27" s="18">
        <f t="shared" si="24"/>
        <v>0</v>
      </c>
      <c r="AH27" s="18">
        <f t="shared" si="25"/>
        <v>0</v>
      </c>
      <c r="AI27" s="18">
        <f t="shared" si="26"/>
        <v>0</v>
      </c>
      <c r="AJ27" s="18">
        <f t="shared" si="27"/>
        <v>0</v>
      </c>
      <c r="AK27" s="18">
        <f t="shared" si="28"/>
        <v>0</v>
      </c>
      <c r="AL27" s="18">
        <f t="shared" si="29"/>
        <v>0</v>
      </c>
      <c r="AM27" s="18">
        <f t="shared" si="30"/>
        <v>0</v>
      </c>
      <c r="AN27" s="18">
        <f t="shared" si="31"/>
        <v>0</v>
      </c>
      <c r="AO27" s="18">
        <f t="shared" si="32"/>
        <v>0</v>
      </c>
      <c r="AP27" s="18">
        <f t="shared" si="33"/>
        <v>0</v>
      </c>
      <c r="AQ27" s="18">
        <f t="shared" si="34"/>
        <v>0</v>
      </c>
      <c r="AR27" s="18">
        <f t="shared" si="35"/>
        <v>0</v>
      </c>
      <c r="AS27" s="18">
        <f t="shared" si="36"/>
        <v>0</v>
      </c>
      <c r="AT27" s="18">
        <f t="shared" si="37"/>
        <v>0</v>
      </c>
      <c r="AU27" s="18">
        <f t="shared" si="38"/>
        <v>0</v>
      </c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</row>
    <row r="28" spans="1:78" s="1" customFormat="1" ht="15" customHeight="1">
      <c r="A28" s="4">
        <v>23</v>
      </c>
      <c r="B28" s="66" t="str">
        <f>IFERROR(IF(VLOOKUP($A28,'E OKUL YAPIŞTIR'!$A$1:$M$40,COLUMN(B22),0)=0,"",VLOOKUP($A28,'E OKUL YAPIŞTIR'!$A$1:$M$40,COLUMN(B22),0)),"")</f>
        <v/>
      </c>
      <c r="C28" s="82" t="str">
        <f>IFERROR(IF(VLOOKUP($A28,'E OKUL YAPIŞTIR'!$A$1:$M$40,COLUMN(C22),0)=0,"",VLOOKUP($A28,'E OKUL YAPIŞTIR'!$A$1:$M$40,COLUMN(C22),0)),"")</f>
        <v/>
      </c>
      <c r="D28" s="63" t="str">
        <f>IFERROR(IF(AB28=0,"",VLOOKUP(AB28,'PUAN DAĞILIMI'!$A$1:$M$3000,'ÇIKTI (2 DEĞERLENDİRME)'!AN$1,0)),0)</f>
        <v/>
      </c>
      <c r="E28" s="5" t="str">
        <f>IFERROR(IF(AC28=0,"",VLOOKUP(AC28,'PUAN DAĞILIMI'!$A$1:$M$3000,'ÇIKTI (2 DEĞERLENDİRME)'!AO$1,0)),0)</f>
        <v/>
      </c>
      <c r="F28" s="63" t="str">
        <f>IFERROR(IF(AD28=0,"",VLOOKUP(AD28,'PUAN DAĞILIMI'!$A$1:$M$3000,'ÇIKTI (2 DEĞERLENDİRME)'!AP$1,0)),0)</f>
        <v/>
      </c>
      <c r="G28" s="5" t="str">
        <f>IFERROR(IF(AE28=0,"",VLOOKUP(AE28,'PUAN DAĞILIMI'!$A$1:$M$3000,'ÇIKTI (2 DEĞERLENDİRME)'!AQ$1,0)),0)</f>
        <v/>
      </c>
      <c r="H28" s="63" t="str">
        <f>IFERROR(IF(AF28=0,"",VLOOKUP(AF28,'PUAN DAĞILIMI'!$A$1:$M$3000,'ÇIKTI (2 DEĞERLENDİRME)'!AR$1,0)),0)</f>
        <v/>
      </c>
      <c r="I28" s="5" t="str">
        <f>IFERROR(IF(AG28=0,"",VLOOKUP(AG28,'PUAN DAĞILIMI'!$A$1:$M$3000,'ÇIKTI (2 DEĞERLENDİRME)'!AS$1,0)),0)</f>
        <v/>
      </c>
      <c r="J28" s="63" t="str">
        <f>IFERROR(IF(AH28=0,"",VLOOKUP(AH28,'PUAN DAĞILIMI'!$A$1:$M$3000,'ÇIKTI (2 DEĞERLENDİRME)'!AT$1,0)),0)</f>
        <v/>
      </c>
      <c r="K28" s="5" t="str">
        <f>IFERROR(IF(AI28=0,"",VLOOKUP(AI28,'PUAN DAĞILIMI'!$A$1:$M$3000,'ÇIKTI (2 DEĞERLENDİRME)'!AU$1,0)),0)</f>
        <v/>
      </c>
      <c r="L28" s="63" t="str">
        <f>IFERROR(IF(AJ28=0,"",VLOOKUP(AJ28,'PUAN DAĞILIMI'!$A$1:$M$3000,'ÇIKTI (2 DEĞERLENDİRME)'!AV$1,0)),0)</f>
        <v/>
      </c>
      <c r="M28" s="5" t="str">
        <f>IFERROR(IF(AK28=0,"",VLOOKUP(AK28,'PUAN DAĞILIMI'!$A$1:$M$3000,'ÇIKTI (2 DEĞERLENDİRME)'!AW$1,0)),0)</f>
        <v/>
      </c>
      <c r="N28" s="63" t="str">
        <f>IFERROR(IF(AL28=0,"",VLOOKUP(AL28,'PUAN DAĞILIMI'!$A$1:$M$3000,'ÇIKTI (2 DEĞERLENDİRME)'!AX$1,0)),0)</f>
        <v/>
      </c>
      <c r="O28" s="5" t="str">
        <f>IFERROR(IF(AM28=0,"",VLOOKUP(AM28,'PUAN DAĞILIMI'!$A$1:$M$3000,'ÇIKTI (2 DEĞERLENDİRME)'!AY$1,0)),0)</f>
        <v/>
      </c>
      <c r="P28" s="63" t="str">
        <f>IFERROR(IF(AN28=0,"",VLOOKUP(AN28,'PUAN DAĞILIMI'!$A$1:$M$3000,'ÇIKTI (2 DEĞERLENDİRME)'!AZ$1,0)),0)</f>
        <v/>
      </c>
      <c r="Q28" s="5" t="str">
        <f>IFERROR(IF(AO28=0,"",VLOOKUP(AO28,'PUAN DAĞILIMI'!$A$1:$M$3000,'ÇIKTI (2 DEĞERLENDİRME)'!BA$1,0)),0)</f>
        <v/>
      </c>
      <c r="R28" s="63" t="str">
        <f>IFERROR(IF(AP28=0,"",VLOOKUP(AP28,'PUAN DAĞILIMI'!$A$1:$M$3000,'ÇIKTI (2 DEĞERLENDİRME)'!BB$1,0)),0)</f>
        <v/>
      </c>
      <c r="S28" s="5" t="str">
        <f>IFERROR(IF(AQ28=0,"",VLOOKUP(AQ28,'PUAN DAĞILIMI'!$A$1:$M$3000,'ÇIKTI (2 DEĞERLENDİRME)'!BC$1,0)),0)</f>
        <v/>
      </c>
      <c r="T28" s="63" t="str">
        <f>IFERROR(IF(AR28=0,"",VLOOKUP(AR28,'PUAN DAĞILIMI'!$A$1:$M$3000,'ÇIKTI (2 DEĞERLENDİRME)'!BD$1,0)),0)</f>
        <v/>
      </c>
      <c r="U28" s="5" t="str">
        <f>IFERROR(IF(AS28=0,"",VLOOKUP(AS28,'PUAN DAĞILIMI'!$A$1:$M$3000,'ÇIKTI (2 DEĞERLENDİRME)'!BE$1,0)),0)</f>
        <v/>
      </c>
      <c r="V28" s="63" t="str">
        <f>IFERROR(IF(AT28=0,"",VLOOKUP(AT28,'PUAN DAĞILIMI'!$A$1:$M$3000,'ÇIKTI (2 DEĞERLENDİRME)'!BF$1,0)),0)</f>
        <v/>
      </c>
      <c r="W28" s="5" t="str">
        <f>IFERROR(IF(AU28=0,"",VLOOKUP(AU28,'PUAN DAĞILIMI'!$A$1:$M$3000,'ÇIKTI (2 DEĞERLENDİRME)'!BG$1,0)),0)</f>
        <v/>
      </c>
      <c r="X28" s="96" t="str">
        <f t="shared" si="19"/>
        <v/>
      </c>
      <c r="Y28" s="97" t="str">
        <f t="shared" si="20"/>
        <v/>
      </c>
      <c r="Z28" s="18">
        <f>VLOOKUP($A28,'E OKUL YAPIŞTIR'!$A$1:$M$40,8,0)</f>
        <v>0</v>
      </c>
      <c r="AA28" s="18">
        <f>VLOOKUP($A28,'E OKUL YAPIŞTIR'!$A$1:$M$40,9,0)</f>
        <v>0</v>
      </c>
      <c r="AB28" s="18">
        <f>IF(Z28=0,0,CONCATENATE(Z28,"_",COUNTIF($Z$6:Z28,Z28)))</f>
        <v>0</v>
      </c>
      <c r="AC28" s="18">
        <f>IF(AA28=0,0,CONCATENATE(AA28,"_",COUNTIF($Z$6:AA28,AA28)))</f>
        <v>0</v>
      </c>
      <c r="AD28" s="18">
        <f t="shared" si="21"/>
        <v>0</v>
      </c>
      <c r="AE28" s="18">
        <f t="shared" si="22"/>
        <v>0</v>
      </c>
      <c r="AF28" s="18">
        <f t="shared" si="23"/>
        <v>0</v>
      </c>
      <c r="AG28" s="18">
        <f t="shared" si="24"/>
        <v>0</v>
      </c>
      <c r="AH28" s="18">
        <f t="shared" si="25"/>
        <v>0</v>
      </c>
      <c r="AI28" s="18">
        <f t="shared" si="26"/>
        <v>0</v>
      </c>
      <c r="AJ28" s="18">
        <f t="shared" si="27"/>
        <v>0</v>
      </c>
      <c r="AK28" s="18">
        <f t="shared" si="28"/>
        <v>0</v>
      </c>
      <c r="AL28" s="18">
        <f t="shared" si="29"/>
        <v>0</v>
      </c>
      <c r="AM28" s="18">
        <f t="shared" si="30"/>
        <v>0</v>
      </c>
      <c r="AN28" s="18">
        <f t="shared" si="31"/>
        <v>0</v>
      </c>
      <c r="AO28" s="18">
        <f t="shared" si="32"/>
        <v>0</v>
      </c>
      <c r="AP28" s="18">
        <f t="shared" si="33"/>
        <v>0</v>
      </c>
      <c r="AQ28" s="18">
        <f t="shared" si="34"/>
        <v>0</v>
      </c>
      <c r="AR28" s="18">
        <f t="shared" si="35"/>
        <v>0</v>
      </c>
      <c r="AS28" s="18">
        <f t="shared" si="36"/>
        <v>0</v>
      </c>
      <c r="AT28" s="18">
        <f t="shared" si="37"/>
        <v>0</v>
      </c>
      <c r="AU28" s="18">
        <f t="shared" si="38"/>
        <v>0</v>
      </c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</row>
    <row r="29" spans="1:78" s="1" customFormat="1" ht="15" customHeight="1">
      <c r="A29" s="4">
        <v>24</v>
      </c>
      <c r="B29" s="66" t="str">
        <f>IFERROR(IF(VLOOKUP($A29,'E OKUL YAPIŞTIR'!$A$1:$M$40,COLUMN(B23),0)=0,"",VLOOKUP($A29,'E OKUL YAPIŞTIR'!$A$1:$M$40,COLUMN(B23),0)),"")</f>
        <v/>
      </c>
      <c r="C29" s="82" t="str">
        <f>IFERROR(IF(VLOOKUP($A29,'E OKUL YAPIŞTIR'!$A$1:$M$40,COLUMN(C23),0)=0,"",VLOOKUP($A29,'E OKUL YAPIŞTIR'!$A$1:$M$40,COLUMN(C23),0)),"")</f>
        <v/>
      </c>
      <c r="D29" s="63" t="str">
        <f>IFERROR(IF(AB29=0,"",VLOOKUP(AB29,'PUAN DAĞILIMI'!$A$1:$M$3000,'ÇIKTI (2 DEĞERLENDİRME)'!AN$1,0)),0)</f>
        <v/>
      </c>
      <c r="E29" s="5" t="str">
        <f>IFERROR(IF(AC29=0,"",VLOOKUP(AC29,'PUAN DAĞILIMI'!$A$1:$M$3000,'ÇIKTI (2 DEĞERLENDİRME)'!AO$1,0)),0)</f>
        <v/>
      </c>
      <c r="F29" s="63" t="str">
        <f>IFERROR(IF(AD29=0,"",VLOOKUP(AD29,'PUAN DAĞILIMI'!$A$1:$M$3000,'ÇIKTI (2 DEĞERLENDİRME)'!AP$1,0)),0)</f>
        <v/>
      </c>
      <c r="G29" s="5" t="str">
        <f>IFERROR(IF(AE29=0,"",VLOOKUP(AE29,'PUAN DAĞILIMI'!$A$1:$M$3000,'ÇIKTI (2 DEĞERLENDİRME)'!AQ$1,0)),0)</f>
        <v/>
      </c>
      <c r="H29" s="63" t="str">
        <f>IFERROR(IF(AF29=0,"",VLOOKUP(AF29,'PUAN DAĞILIMI'!$A$1:$M$3000,'ÇIKTI (2 DEĞERLENDİRME)'!AR$1,0)),0)</f>
        <v/>
      </c>
      <c r="I29" s="5" t="str">
        <f>IFERROR(IF(AG29=0,"",VLOOKUP(AG29,'PUAN DAĞILIMI'!$A$1:$M$3000,'ÇIKTI (2 DEĞERLENDİRME)'!AS$1,0)),0)</f>
        <v/>
      </c>
      <c r="J29" s="63" t="str">
        <f>IFERROR(IF(AH29=0,"",VLOOKUP(AH29,'PUAN DAĞILIMI'!$A$1:$M$3000,'ÇIKTI (2 DEĞERLENDİRME)'!AT$1,0)),0)</f>
        <v/>
      </c>
      <c r="K29" s="5" t="str">
        <f>IFERROR(IF(AI29=0,"",VLOOKUP(AI29,'PUAN DAĞILIMI'!$A$1:$M$3000,'ÇIKTI (2 DEĞERLENDİRME)'!AU$1,0)),0)</f>
        <v/>
      </c>
      <c r="L29" s="63" t="str">
        <f>IFERROR(IF(AJ29=0,"",VLOOKUP(AJ29,'PUAN DAĞILIMI'!$A$1:$M$3000,'ÇIKTI (2 DEĞERLENDİRME)'!AV$1,0)),0)</f>
        <v/>
      </c>
      <c r="M29" s="5" t="str">
        <f>IFERROR(IF(AK29=0,"",VLOOKUP(AK29,'PUAN DAĞILIMI'!$A$1:$M$3000,'ÇIKTI (2 DEĞERLENDİRME)'!AW$1,0)),0)</f>
        <v/>
      </c>
      <c r="N29" s="63" t="str">
        <f>IFERROR(IF(AL29=0,"",VLOOKUP(AL29,'PUAN DAĞILIMI'!$A$1:$M$3000,'ÇIKTI (2 DEĞERLENDİRME)'!AX$1,0)),0)</f>
        <v/>
      </c>
      <c r="O29" s="5" t="str">
        <f>IFERROR(IF(AM29=0,"",VLOOKUP(AM29,'PUAN DAĞILIMI'!$A$1:$M$3000,'ÇIKTI (2 DEĞERLENDİRME)'!AY$1,0)),0)</f>
        <v/>
      </c>
      <c r="P29" s="63" t="str">
        <f>IFERROR(IF(AN29=0,"",VLOOKUP(AN29,'PUAN DAĞILIMI'!$A$1:$M$3000,'ÇIKTI (2 DEĞERLENDİRME)'!AZ$1,0)),0)</f>
        <v/>
      </c>
      <c r="Q29" s="5" t="str">
        <f>IFERROR(IF(AO29=0,"",VLOOKUP(AO29,'PUAN DAĞILIMI'!$A$1:$M$3000,'ÇIKTI (2 DEĞERLENDİRME)'!BA$1,0)),0)</f>
        <v/>
      </c>
      <c r="R29" s="63" t="str">
        <f>IFERROR(IF(AP29=0,"",VLOOKUP(AP29,'PUAN DAĞILIMI'!$A$1:$M$3000,'ÇIKTI (2 DEĞERLENDİRME)'!BB$1,0)),0)</f>
        <v/>
      </c>
      <c r="S29" s="5" t="str">
        <f>IFERROR(IF(AQ29=0,"",VLOOKUP(AQ29,'PUAN DAĞILIMI'!$A$1:$M$3000,'ÇIKTI (2 DEĞERLENDİRME)'!BC$1,0)),0)</f>
        <v/>
      </c>
      <c r="T29" s="63" t="str">
        <f>IFERROR(IF(AR29=0,"",VLOOKUP(AR29,'PUAN DAĞILIMI'!$A$1:$M$3000,'ÇIKTI (2 DEĞERLENDİRME)'!BD$1,0)),0)</f>
        <v/>
      </c>
      <c r="U29" s="5" t="str">
        <f>IFERROR(IF(AS29=0,"",VLOOKUP(AS29,'PUAN DAĞILIMI'!$A$1:$M$3000,'ÇIKTI (2 DEĞERLENDİRME)'!BE$1,0)),0)</f>
        <v/>
      </c>
      <c r="V29" s="63" t="str">
        <f>IFERROR(IF(AT29=0,"",VLOOKUP(AT29,'PUAN DAĞILIMI'!$A$1:$M$3000,'ÇIKTI (2 DEĞERLENDİRME)'!BF$1,0)),0)</f>
        <v/>
      </c>
      <c r="W29" s="5" t="str">
        <f>IFERROR(IF(AU29=0,"",VLOOKUP(AU29,'PUAN DAĞILIMI'!$A$1:$M$3000,'ÇIKTI (2 DEĞERLENDİRME)'!BG$1,0)),0)</f>
        <v/>
      </c>
      <c r="X29" s="96" t="str">
        <f t="shared" si="19"/>
        <v/>
      </c>
      <c r="Y29" s="97" t="str">
        <f t="shared" si="20"/>
        <v/>
      </c>
      <c r="Z29" s="18">
        <f>VLOOKUP($A29,'E OKUL YAPIŞTIR'!$A$1:$M$40,8,0)</f>
        <v>0</v>
      </c>
      <c r="AA29" s="18">
        <f>VLOOKUP($A29,'E OKUL YAPIŞTIR'!$A$1:$M$40,9,0)</f>
        <v>0</v>
      </c>
      <c r="AB29" s="18">
        <f>IF(Z29=0,0,CONCATENATE(Z29,"_",COUNTIF($Z$6:Z29,Z29)))</f>
        <v>0</v>
      </c>
      <c r="AC29" s="18">
        <f>IF(AA29=0,0,CONCATENATE(AA29,"_",COUNTIF($Z$6:AA29,AA29)))</f>
        <v>0</v>
      </c>
      <c r="AD29" s="18">
        <f t="shared" si="21"/>
        <v>0</v>
      </c>
      <c r="AE29" s="18">
        <f t="shared" si="22"/>
        <v>0</v>
      </c>
      <c r="AF29" s="18">
        <f t="shared" si="23"/>
        <v>0</v>
      </c>
      <c r="AG29" s="18">
        <f t="shared" si="24"/>
        <v>0</v>
      </c>
      <c r="AH29" s="18">
        <f t="shared" si="25"/>
        <v>0</v>
      </c>
      <c r="AI29" s="18">
        <f t="shared" si="26"/>
        <v>0</v>
      </c>
      <c r="AJ29" s="18">
        <f t="shared" si="27"/>
        <v>0</v>
      </c>
      <c r="AK29" s="18">
        <f t="shared" si="28"/>
        <v>0</v>
      </c>
      <c r="AL29" s="18">
        <f t="shared" si="29"/>
        <v>0</v>
      </c>
      <c r="AM29" s="18">
        <f t="shared" si="30"/>
        <v>0</v>
      </c>
      <c r="AN29" s="18">
        <f t="shared" si="31"/>
        <v>0</v>
      </c>
      <c r="AO29" s="18">
        <f t="shared" si="32"/>
        <v>0</v>
      </c>
      <c r="AP29" s="18">
        <f t="shared" si="33"/>
        <v>0</v>
      </c>
      <c r="AQ29" s="18">
        <f t="shared" si="34"/>
        <v>0</v>
      </c>
      <c r="AR29" s="18">
        <f t="shared" si="35"/>
        <v>0</v>
      </c>
      <c r="AS29" s="18">
        <f t="shared" si="36"/>
        <v>0</v>
      </c>
      <c r="AT29" s="18">
        <f t="shared" si="37"/>
        <v>0</v>
      </c>
      <c r="AU29" s="18">
        <f t="shared" si="38"/>
        <v>0</v>
      </c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</row>
    <row r="30" spans="1:78" s="1" customFormat="1" ht="15" customHeight="1">
      <c r="A30" s="4">
        <v>25</v>
      </c>
      <c r="B30" s="66" t="str">
        <f>IFERROR(IF(VLOOKUP($A30,'E OKUL YAPIŞTIR'!$A$1:$M$40,COLUMN(B24),0)=0,"",VLOOKUP($A30,'E OKUL YAPIŞTIR'!$A$1:$M$40,COLUMN(B24),0)),"")</f>
        <v/>
      </c>
      <c r="C30" s="82" t="str">
        <f>IFERROR(IF(VLOOKUP($A30,'E OKUL YAPIŞTIR'!$A$1:$M$40,COLUMN(C24),0)=0,"",VLOOKUP($A30,'E OKUL YAPIŞTIR'!$A$1:$M$40,COLUMN(C24),0)),"")</f>
        <v/>
      </c>
      <c r="D30" s="63" t="str">
        <f>IFERROR(IF(AB30=0,"",VLOOKUP(AB30,'PUAN DAĞILIMI'!$A$1:$M$3000,'ÇIKTI (2 DEĞERLENDİRME)'!AN$1,0)),0)</f>
        <v/>
      </c>
      <c r="E30" s="5" t="str">
        <f>IFERROR(IF(AC30=0,"",VLOOKUP(AC30,'PUAN DAĞILIMI'!$A$1:$M$3000,'ÇIKTI (2 DEĞERLENDİRME)'!AO$1,0)),0)</f>
        <v/>
      </c>
      <c r="F30" s="63" t="str">
        <f>IFERROR(IF(AD30=0,"",VLOOKUP(AD30,'PUAN DAĞILIMI'!$A$1:$M$3000,'ÇIKTI (2 DEĞERLENDİRME)'!AP$1,0)),0)</f>
        <v/>
      </c>
      <c r="G30" s="5" t="str">
        <f>IFERROR(IF(AE30=0,"",VLOOKUP(AE30,'PUAN DAĞILIMI'!$A$1:$M$3000,'ÇIKTI (2 DEĞERLENDİRME)'!AQ$1,0)),0)</f>
        <v/>
      </c>
      <c r="H30" s="63" t="str">
        <f>IFERROR(IF(AF30=0,"",VLOOKUP(AF30,'PUAN DAĞILIMI'!$A$1:$M$3000,'ÇIKTI (2 DEĞERLENDİRME)'!AR$1,0)),0)</f>
        <v/>
      </c>
      <c r="I30" s="5" t="str">
        <f>IFERROR(IF(AG30=0,"",VLOOKUP(AG30,'PUAN DAĞILIMI'!$A$1:$M$3000,'ÇIKTI (2 DEĞERLENDİRME)'!AS$1,0)),0)</f>
        <v/>
      </c>
      <c r="J30" s="63" t="str">
        <f>IFERROR(IF(AH30=0,"",VLOOKUP(AH30,'PUAN DAĞILIMI'!$A$1:$M$3000,'ÇIKTI (2 DEĞERLENDİRME)'!AT$1,0)),0)</f>
        <v/>
      </c>
      <c r="K30" s="5" t="str">
        <f>IFERROR(IF(AI30=0,"",VLOOKUP(AI30,'PUAN DAĞILIMI'!$A$1:$M$3000,'ÇIKTI (2 DEĞERLENDİRME)'!AU$1,0)),0)</f>
        <v/>
      </c>
      <c r="L30" s="63" t="str">
        <f>IFERROR(IF(AJ30=0,"",VLOOKUP(AJ30,'PUAN DAĞILIMI'!$A$1:$M$3000,'ÇIKTI (2 DEĞERLENDİRME)'!AV$1,0)),0)</f>
        <v/>
      </c>
      <c r="M30" s="5" t="str">
        <f>IFERROR(IF(AK30=0,"",VLOOKUP(AK30,'PUAN DAĞILIMI'!$A$1:$M$3000,'ÇIKTI (2 DEĞERLENDİRME)'!AW$1,0)),0)</f>
        <v/>
      </c>
      <c r="N30" s="63" t="str">
        <f>IFERROR(IF(AL30=0,"",VLOOKUP(AL30,'PUAN DAĞILIMI'!$A$1:$M$3000,'ÇIKTI (2 DEĞERLENDİRME)'!AX$1,0)),0)</f>
        <v/>
      </c>
      <c r="O30" s="5" t="str">
        <f>IFERROR(IF(AM30=0,"",VLOOKUP(AM30,'PUAN DAĞILIMI'!$A$1:$M$3000,'ÇIKTI (2 DEĞERLENDİRME)'!AY$1,0)),0)</f>
        <v/>
      </c>
      <c r="P30" s="63" t="str">
        <f>IFERROR(IF(AN30=0,"",VLOOKUP(AN30,'PUAN DAĞILIMI'!$A$1:$M$3000,'ÇIKTI (2 DEĞERLENDİRME)'!AZ$1,0)),0)</f>
        <v/>
      </c>
      <c r="Q30" s="5" t="str">
        <f>IFERROR(IF(AO30=0,"",VLOOKUP(AO30,'PUAN DAĞILIMI'!$A$1:$M$3000,'ÇIKTI (2 DEĞERLENDİRME)'!BA$1,0)),0)</f>
        <v/>
      </c>
      <c r="R30" s="63" t="str">
        <f>IFERROR(IF(AP30=0,"",VLOOKUP(AP30,'PUAN DAĞILIMI'!$A$1:$M$3000,'ÇIKTI (2 DEĞERLENDİRME)'!BB$1,0)),0)</f>
        <v/>
      </c>
      <c r="S30" s="5" t="str">
        <f>IFERROR(IF(AQ30=0,"",VLOOKUP(AQ30,'PUAN DAĞILIMI'!$A$1:$M$3000,'ÇIKTI (2 DEĞERLENDİRME)'!BC$1,0)),0)</f>
        <v/>
      </c>
      <c r="T30" s="63" t="str">
        <f>IFERROR(IF(AR30=0,"",VLOOKUP(AR30,'PUAN DAĞILIMI'!$A$1:$M$3000,'ÇIKTI (2 DEĞERLENDİRME)'!BD$1,0)),0)</f>
        <v/>
      </c>
      <c r="U30" s="5" t="str">
        <f>IFERROR(IF(AS30=0,"",VLOOKUP(AS30,'PUAN DAĞILIMI'!$A$1:$M$3000,'ÇIKTI (2 DEĞERLENDİRME)'!BE$1,0)),0)</f>
        <v/>
      </c>
      <c r="V30" s="63" t="str">
        <f>IFERROR(IF(AT30=0,"",VLOOKUP(AT30,'PUAN DAĞILIMI'!$A$1:$M$3000,'ÇIKTI (2 DEĞERLENDİRME)'!BF$1,0)),0)</f>
        <v/>
      </c>
      <c r="W30" s="5" t="str">
        <f>IFERROR(IF(AU30=0,"",VLOOKUP(AU30,'PUAN DAĞILIMI'!$A$1:$M$3000,'ÇIKTI (2 DEĞERLENDİRME)'!BG$1,0)),0)</f>
        <v/>
      </c>
      <c r="X30" s="96" t="str">
        <f t="shared" si="19"/>
        <v/>
      </c>
      <c r="Y30" s="97" t="str">
        <f t="shared" si="20"/>
        <v/>
      </c>
      <c r="Z30" s="18">
        <f>VLOOKUP($A30,'E OKUL YAPIŞTIR'!$A$1:$M$40,8,0)</f>
        <v>0</v>
      </c>
      <c r="AA30" s="18">
        <f>VLOOKUP($A30,'E OKUL YAPIŞTIR'!$A$1:$M$40,9,0)</f>
        <v>0</v>
      </c>
      <c r="AB30" s="18">
        <f>IF(Z30=0,0,CONCATENATE(Z30,"_",COUNTIF($Z$6:Z30,Z30)))</f>
        <v>0</v>
      </c>
      <c r="AC30" s="18">
        <f>IF(AA30=0,0,CONCATENATE(AA30,"_",COUNTIF($Z$6:AA30,AA30)))</f>
        <v>0</v>
      </c>
      <c r="AD30" s="18">
        <f t="shared" si="21"/>
        <v>0</v>
      </c>
      <c r="AE30" s="18">
        <f t="shared" si="22"/>
        <v>0</v>
      </c>
      <c r="AF30" s="18">
        <f t="shared" si="23"/>
        <v>0</v>
      </c>
      <c r="AG30" s="18">
        <f t="shared" si="24"/>
        <v>0</v>
      </c>
      <c r="AH30" s="18">
        <f t="shared" si="25"/>
        <v>0</v>
      </c>
      <c r="AI30" s="18">
        <f t="shared" si="26"/>
        <v>0</v>
      </c>
      <c r="AJ30" s="18">
        <f t="shared" si="27"/>
        <v>0</v>
      </c>
      <c r="AK30" s="18">
        <f t="shared" si="28"/>
        <v>0</v>
      </c>
      <c r="AL30" s="18">
        <f t="shared" si="29"/>
        <v>0</v>
      </c>
      <c r="AM30" s="18">
        <f t="shared" si="30"/>
        <v>0</v>
      </c>
      <c r="AN30" s="18">
        <f t="shared" si="31"/>
        <v>0</v>
      </c>
      <c r="AO30" s="18">
        <f t="shared" si="32"/>
        <v>0</v>
      </c>
      <c r="AP30" s="18">
        <f t="shared" si="33"/>
        <v>0</v>
      </c>
      <c r="AQ30" s="18">
        <f t="shared" si="34"/>
        <v>0</v>
      </c>
      <c r="AR30" s="18">
        <f t="shared" si="35"/>
        <v>0</v>
      </c>
      <c r="AS30" s="18">
        <f t="shared" si="36"/>
        <v>0</v>
      </c>
      <c r="AT30" s="18">
        <f t="shared" si="37"/>
        <v>0</v>
      </c>
      <c r="AU30" s="18">
        <f t="shared" si="38"/>
        <v>0</v>
      </c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</row>
    <row r="31" spans="1:78" s="1" customFormat="1" ht="15" customHeight="1">
      <c r="A31" s="4">
        <v>26</v>
      </c>
      <c r="B31" s="66" t="str">
        <f>IFERROR(IF(VLOOKUP($A31,'E OKUL YAPIŞTIR'!$A$1:$M$40,COLUMN(B25),0)=0,"",VLOOKUP($A31,'E OKUL YAPIŞTIR'!$A$1:$M$40,COLUMN(B25),0)),"")</f>
        <v/>
      </c>
      <c r="C31" s="82" t="str">
        <f>IFERROR(IF(VLOOKUP($A31,'E OKUL YAPIŞTIR'!$A$1:$M$40,COLUMN(C25),0)=0,"",VLOOKUP($A31,'E OKUL YAPIŞTIR'!$A$1:$M$40,COLUMN(C25),0)),"")</f>
        <v/>
      </c>
      <c r="D31" s="63" t="str">
        <f>IFERROR(IF(AB31=0,"",VLOOKUP(AB31,'PUAN DAĞILIMI'!$A$1:$M$3000,'ÇIKTI (2 DEĞERLENDİRME)'!AN$1,0)),0)</f>
        <v/>
      </c>
      <c r="E31" s="5" t="str">
        <f>IFERROR(IF(AC31=0,"",VLOOKUP(AC31,'PUAN DAĞILIMI'!$A$1:$M$3000,'ÇIKTI (2 DEĞERLENDİRME)'!AO$1,0)),0)</f>
        <v/>
      </c>
      <c r="F31" s="63" t="str">
        <f>IFERROR(IF(AD31=0,"",VLOOKUP(AD31,'PUAN DAĞILIMI'!$A$1:$M$3000,'ÇIKTI (2 DEĞERLENDİRME)'!AP$1,0)),0)</f>
        <v/>
      </c>
      <c r="G31" s="5" t="str">
        <f>IFERROR(IF(AE31=0,"",VLOOKUP(AE31,'PUAN DAĞILIMI'!$A$1:$M$3000,'ÇIKTI (2 DEĞERLENDİRME)'!AQ$1,0)),0)</f>
        <v/>
      </c>
      <c r="H31" s="63" t="str">
        <f>IFERROR(IF(AF31=0,"",VLOOKUP(AF31,'PUAN DAĞILIMI'!$A$1:$M$3000,'ÇIKTI (2 DEĞERLENDİRME)'!AR$1,0)),0)</f>
        <v/>
      </c>
      <c r="I31" s="5" t="str">
        <f>IFERROR(IF(AG31=0,"",VLOOKUP(AG31,'PUAN DAĞILIMI'!$A$1:$M$3000,'ÇIKTI (2 DEĞERLENDİRME)'!AS$1,0)),0)</f>
        <v/>
      </c>
      <c r="J31" s="63" t="str">
        <f>IFERROR(IF(AH31=0,"",VLOOKUP(AH31,'PUAN DAĞILIMI'!$A$1:$M$3000,'ÇIKTI (2 DEĞERLENDİRME)'!AT$1,0)),0)</f>
        <v/>
      </c>
      <c r="K31" s="5" t="str">
        <f>IFERROR(IF(AI31=0,"",VLOOKUP(AI31,'PUAN DAĞILIMI'!$A$1:$M$3000,'ÇIKTI (2 DEĞERLENDİRME)'!AU$1,0)),0)</f>
        <v/>
      </c>
      <c r="L31" s="63" t="str">
        <f>IFERROR(IF(AJ31=0,"",VLOOKUP(AJ31,'PUAN DAĞILIMI'!$A$1:$M$3000,'ÇIKTI (2 DEĞERLENDİRME)'!AV$1,0)),0)</f>
        <v/>
      </c>
      <c r="M31" s="5" t="str">
        <f>IFERROR(IF(AK31=0,"",VLOOKUP(AK31,'PUAN DAĞILIMI'!$A$1:$M$3000,'ÇIKTI (2 DEĞERLENDİRME)'!AW$1,0)),0)</f>
        <v/>
      </c>
      <c r="N31" s="63" t="str">
        <f>IFERROR(IF(AL31=0,"",VLOOKUP(AL31,'PUAN DAĞILIMI'!$A$1:$M$3000,'ÇIKTI (2 DEĞERLENDİRME)'!AX$1,0)),0)</f>
        <v/>
      </c>
      <c r="O31" s="5" t="str">
        <f>IFERROR(IF(AM31=0,"",VLOOKUP(AM31,'PUAN DAĞILIMI'!$A$1:$M$3000,'ÇIKTI (2 DEĞERLENDİRME)'!AY$1,0)),0)</f>
        <v/>
      </c>
      <c r="P31" s="63" t="str">
        <f>IFERROR(IF(AN31=0,"",VLOOKUP(AN31,'PUAN DAĞILIMI'!$A$1:$M$3000,'ÇIKTI (2 DEĞERLENDİRME)'!AZ$1,0)),0)</f>
        <v/>
      </c>
      <c r="Q31" s="5" t="str">
        <f>IFERROR(IF(AO31=0,"",VLOOKUP(AO31,'PUAN DAĞILIMI'!$A$1:$M$3000,'ÇIKTI (2 DEĞERLENDİRME)'!BA$1,0)),0)</f>
        <v/>
      </c>
      <c r="R31" s="63" t="str">
        <f>IFERROR(IF(AP31=0,"",VLOOKUP(AP31,'PUAN DAĞILIMI'!$A$1:$M$3000,'ÇIKTI (2 DEĞERLENDİRME)'!BB$1,0)),0)</f>
        <v/>
      </c>
      <c r="S31" s="5" t="str">
        <f>IFERROR(IF(AQ31=0,"",VLOOKUP(AQ31,'PUAN DAĞILIMI'!$A$1:$M$3000,'ÇIKTI (2 DEĞERLENDİRME)'!BC$1,0)),0)</f>
        <v/>
      </c>
      <c r="T31" s="63" t="str">
        <f>IFERROR(IF(AR31=0,"",VLOOKUP(AR31,'PUAN DAĞILIMI'!$A$1:$M$3000,'ÇIKTI (2 DEĞERLENDİRME)'!BD$1,0)),0)</f>
        <v/>
      </c>
      <c r="U31" s="5" t="str">
        <f>IFERROR(IF(AS31=0,"",VLOOKUP(AS31,'PUAN DAĞILIMI'!$A$1:$M$3000,'ÇIKTI (2 DEĞERLENDİRME)'!BE$1,0)),0)</f>
        <v/>
      </c>
      <c r="V31" s="63" t="str">
        <f>IFERROR(IF(AT31=0,"",VLOOKUP(AT31,'PUAN DAĞILIMI'!$A$1:$M$3000,'ÇIKTI (2 DEĞERLENDİRME)'!BF$1,0)),0)</f>
        <v/>
      </c>
      <c r="W31" s="5" t="str">
        <f>IFERROR(IF(AU31=0,"",VLOOKUP(AU31,'PUAN DAĞILIMI'!$A$1:$M$3000,'ÇIKTI (2 DEĞERLENDİRME)'!BG$1,0)),0)</f>
        <v/>
      </c>
      <c r="X31" s="96" t="str">
        <f t="shared" si="19"/>
        <v/>
      </c>
      <c r="Y31" s="97" t="str">
        <f t="shared" si="20"/>
        <v/>
      </c>
      <c r="Z31" s="18">
        <f>VLOOKUP($A31,'E OKUL YAPIŞTIR'!$A$1:$M$40,8,0)</f>
        <v>0</v>
      </c>
      <c r="AA31" s="18">
        <f>VLOOKUP($A31,'E OKUL YAPIŞTIR'!$A$1:$M$40,9,0)</f>
        <v>0</v>
      </c>
      <c r="AB31" s="18">
        <f>IF(Z31=0,0,CONCATENATE(Z31,"_",COUNTIF($Z$6:Z31,Z31)))</f>
        <v>0</v>
      </c>
      <c r="AC31" s="18">
        <f>IF(AA31=0,0,CONCATENATE(AA31,"_",COUNTIF($Z$6:AA31,AA31)))</f>
        <v>0</v>
      </c>
      <c r="AD31" s="18">
        <f t="shared" si="21"/>
        <v>0</v>
      </c>
      <c r="AE31" s="18">
        <f t="shared" si="22"/>
        <v>0</v>
      </c>
      <c r="AF31" s="18">
        <f t="shared" si="23"/>
        <v>0</v>
      </c>
      <c r="AG31" s="18">
        <f t="shared" si="24"/>
        <v>0</v>
      </c>
      <c r="AH31" s="18">
        <f t="shared" si="25"/>
        <v>0</v>
      </c>
      <c r="AI31" s="18">
        <f t="shared" si="26"/>
        <v>0</v>
      </c>
      <c r="AJ31" s="18">
        <f t="shared" si="27"/>
        <v>0</v>
      </c>
      <c r="AK31" s="18">
        <f t="shared" si="28"/>
        <v>0</v>
      </c>
      <c r="AL31" s="18">
        <f t="shared" si="29"/>
        <v>0</v>
      </c>
      <c r="AM31" s="18">
        <f t="shared" si="30"/>
        <v>0</v>
      </c>
      <c r="AN31" s="18">
        <f t="shared" si="31"/>
        <v>0</v>
      </c>
      <c r="AO31" s="18">
        <f t="shared" si="32"/>
        <v>0</v>
      </c>
      <c r="AP31" s="18">
        <f t="shared" si="33"/>
        <v>0</v>
      </c>
      <c r="AQ31" s="18">
        <f t="shared" si="34"/>
        <v>0</v>
      </c>
      <c r="AR31" s="18">
        <f t="shared" si="35"/>
        <v>0</v>
      </c>
      <c r="AS31" s="18">
        <f t="shared" si="36"/>
        <v>0</v>
      </c>
      <c r="AT31" s="18">
        <f t="shared" si="37"/>
        <v>0</v>
      </c>
      <c r="AU31" s="18">
        <f t="shared" si="38"/>
        <v>0</v>
      </c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</row>
    <row r="32" spans="1:78" s="1" customFormat="1" ht="15" customHeight="1">
      <c r="A32" s="4">
        <v>27</v>
      </c>
      <c r="B32" s="66" t="str">
        <f>IFERROR(IF(VLOOKUP($A32,'E OKUL YAPIŞTIR'!$A$1:$M$40,COLUMN(B26),0)=0,"",VLOOKUP($A32,'E OKUL YAPIŞTIR'!$A$1:$M$40,COLUMN(B26),0)),"")</f>
        <v/>
      </c>
      <c r="C32" s="82" t="str">
        <f>IFERROR(IF(VLOOKUP($A32,'E OKUL YAPIŞTIR'!$A$1:$M$40,COLUMN(C26),0)=0,"",VLOOKUP($A32,'E OKUL YAPIŞTIR'!$A$1:$M$40,COLUMN(C26),0)),"")</f>
        <v/>
      </c>
      <c r="D32" s="63" t="str">
        <f>IFERROR(IF(AB32=0,"",VLOOKUP(AB32,'PUAN DAĞILIMI'!$A$1:$M$3000,'ÇIKTI (2 DEĞERLENDİRME)'!AN$1,0)),0)</f>
        <v/>
      </c>
      <c r="E32" s="5" t="str">
        <f>IFERROR(IF(AC32=0,"",VLOOKUP(AC32,'PUAN DAĞILIMI'!$A$1:$M$3000,'ÇIKTI (2 DEĞERLENDİRME)'!AO$1,0)),0)</f>
        <v/>
      </c>
      <c r="F32" s="63" t="str">
        <f>IFERROR(IF(AD32=0,"",VLOOKUP(AD32,'PUAN DAĞILIMI'!$A$1:$M$3000,'ÇIKTI (2 DEĞERLENDİRME)'!AP$1,0)),0)</f>
        <v/>
      </c>
      <c r="G32" s="5" t="str">
        <f>IFERROR(IF(AE32=0,"",VLOOKUP(AE32,'PUAN DAĞILIMI'!$A$1:$M$3000,'ÇIKTI (2 DEĞERLENDİRME)'!AQ$1,0)),0)</f>
        <v/>
      </c>
      <c r="H32" s="63" t="str">
        <f>IFERROR(IF(AF32=0,"",VLOOKUP(AF32,'PUAN DAĞILIMI'!$A$1:$M$3000,'ÇIKTI (2 DEĞERLENDİRME)'!AR$1,0)),0)</f>
        <v/>
      </c>
      <c r="I32" s="5" t="str">
        <f>IFERROR(IF(AG32=0,"",VLOOKUP(AG32,'PUAN DAĞILIMI'!$A$1:$M$3000,'ÇIKTI (2 DEĞERLENDİRME)'!AS$1,0)),0)</f>
        <v/>
      </c>
      <c r="J32" s="63" t="str">
        <f>IFERROR(IF(AH32=0,"",VLOOKUP(AH32,'PUAN DAĞILIMI'!$A$1:$M$3000,'ÇIKTI (2 DEĞERLENDİRME)'!AT$1,0)),0)</f>
        <v/>
      </c>
      <c r="K32" s="5" t="str">
        <f>IFERROR(IF(AI32=0,"",VLOOKUP(AI32,'PUAN DAĞILIMI'!$A$1:$M$3000,'ÇIKTI (2 DEĞERLENDİRME)'!AU$1,0)),0)</f>
        <v/>
      </c>
      <c r="L32" s="63" t="str">
        <f>IFERROR(IF(AJ32=0,"",VLOOKUP(AJ32,'PUAN DAĞILIMI'!$A$1:$M$3000,'ÇIKTI (2 DEĞERLENDİRME)'!AV$1,0)),0)</f>
        <v/>
      </c>
      <c r="M32" s="5" t="str">
        <f>IFERROR(IF(AK32=0,"",VLOOKUP(AK32,'PUAN DAĞILIMI'!$A$1:$M$3000,'ÇIKTI (2 DEĞERLENDİRME)'!AW$1,0)),0)</f>
        <v/>
      </c>
      <c r="N32" s="63" t="str">
        <f>IFERROR(IF(AL32=0,"",VLOOKUP(AL32,'PUAN DAĞILIMI'!$A$1:$M$3000,'ÇIKTI (2 DEĞERLENDİRME)'!AX$1,0)),0)</f>
        <v/>
      </c>
      <c r="O32" s="5" t="str">
        <f>IFERROR(IF(AM32=0,"",VLOOKUP(AM32,'PUAN DAĞILIMI'!$A$1:$M$3000,'ÇIKTI (2 DEĞERLENDİRME)'!AY$1,0)),0)</f>
        <v/>
      </c>
      <c r="P32" s="63" t="str">
        <f>IFERROR(IF(AN32=0,"",VLOOKUP(AN32,'PUAN DAĞILIMI'!$A$1:$M$3000,'ÇIKTI (2 DEĞERLENDİRME)'!AZ$1,0)),0)</f>
        <v/>
      </c>
      <c r="Q32" s="5" t="str">
        <f>IFERROR(IF(AO32=0,"",VLOOKUP(AO32,'PUAN DAĞILIMI'!$A$1:$M$3000,'ÇIKTI (2 DEĞERLENDİRME)'!BA$1,0)),0)</f>
        <v/>
      </c>
      <c r="R32" s="63" t="str">
        <f>IFERROR(IF(AP32=0,"",VLOOKUP(AP32,'PUAN DAĞILIMI'!$A$1:$M$3000,'ÇIKTI (2 DEĞERLENDİRME)'!BB$1,0)),0)</f>
        <v/>
      </c>
      <c r="S32" s="5" t="str">
        <f>IFERROR(IF(AQ32=0,"",VLOOKUP(AQ32,'PUAN DAĞILIMI'!$A$1:$M$3000,'ÇIKTI (2 DEĞERLENDİRME)'!BC$1,0)),0)</f>
        <v/>
      </c>
      <c r="T32" s="63" t="str">
        <f>IFERROR(IF(AR32=0,"",VLOOKUP(AR32,'PUAN DAĞILIMI'!$A$1:$M$3000,'ÇIKTI (2 DEĞERLENDİRME)'!BD$1,0)),0)</f>
        <v/>
      </c>
      <c r="U32" s="5" t="str">
        <f>IFERROR(IF(AS32=0,"",VLOOKUP(AS32,'PUAN DAĞILIMI'!$A$1:$M$3000,'ÇIKTI (2 DEĞERLENDİRME)'!BE$1,0)),0)</f>
        <v/>
      </c>
      <c r="V32" s="63" t="str">
        <f>IFERROR(IF(AT32=0,"",VLOOKUP(AT32,'PUAN DAĞILIMI'!$A$1:$M$3000,'ÇIKTI (2 DEĞERLENDİRME)'!BF$1,0)),0)</f>
        <v/>
      </c>
      <c r="W32" s="5" t="str">
        <f>IFERROR(IF(AU32=0,"",VLOOKUP(AU32,'PUAN DAĞILIMI'!$A$1:$M$3000,'ÇIKTI (2 DEĞERLENDİRME)'!BG$1,0)),0)</f>
        <v/>
      </c>
      <c r="X32" s="96" t="str">
        <f t="shared" si="19"/>
        <v/>
      </c>
      <c r="Y32" s="97" t="str">
        <f t="shared" si="20"/>
        <v/>
      </c>
      <c r="Z32" s="18">
        <f>VLOOKUP($A32,'E OKUL YAPIŞTIR'!$A$1:$M$40,8,0)</f>
        <v>0</v>
      </c>
      <c r="AA32" s="18">
        <f>VLOOKUP($A32,'E OKUL YAPIŞTIR'!$A$1:$M$40,9,0)</f>
        <v>0</v>
      </c>
      <c r="AB32" s="18">
        <f>IF(Z32=0,0,CONCATENATE(Z32,"_",COUNTIF($Z$6:Z32,Z32)))</f>
        <v>0</v>
      </c>
      <c r="AC32" s="18">
        <f>IF(AA32=0,0,CONCATENATE(AA32,"_",COUNTIF($Z$6:AA32,AA32)))</f>
        <v>0</v>
      </c>
      <c r="AD32" s="18">
        <f t="shared" ref="AD32:AD37" si="39">AB32</f>
        <v>0</v>
      </c>
      <c r="AE32" s="18">
        <f t="shared" ref="AE32:AN37" si="40">AC32</f>
        <v>0</v>
      </c>
      <c r="AF32" s="18">
        <f t="shared" si="40"/>
        <v>0</v>
      </c>
      <c r="AG32" s="18">
        <f t="shared" si="40"/>
        <v>0</v>
      </c>
      <c r="AH32" s="18">
        <f t="shared" si="40"/>
        <v>0</v>
      </c>
      <c r="AI32" s="18">
        <f t="shared" si="40"/>
        <v>0</v>
      </c>
      <c r="AJ32" s="18">
        <f t="shared" si="40"/>
        <v>0</v>
      </c>
      <c r="AK32" s="18">
        <f t="shared" si="40"/>
        <v>0</v>
      </c>
      <c r="AL32" s="18">
        <f t="shared" si="40"/>
        <v>0</v>
      </c>
      <c r="AM32" s="18">
        <f t="shared" si="40"/>
        <v>0</v>
      </c>
      <c r="AN32" s="18">
        <f t="shared" si="40"/>
        <v>0</v>
      </c>
      <c r="AO32" s="18">
        <f t="shared" ref="AO32:AX37" si="41">AM32</f>
        <v>0</v>
      </c>
      <c r="AP32" s="18">
        <f t="shared" si="41"/>
        <v>0</v>
      </c>
      <c r="AQ32" s="18">
        <f t="shared" si="41"/>
        <v>0</v>
      </c>
      <c r="AR32" s="18">
        <f t="shared" si="41"/>
        <v>0</v>
      </c>
      <c r="AS32" s="18">
        <f t="shared" si="41"/>
        <v>0</v>
      </c>
      <c r="AT32" s="18">
        <f t="shared" si="41"/>
        <v>0</v>
      </c>
      <c r="AU32" s="18">
        <f t="shared" si="41"/>
        <v>0</v>
      </c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</row>
    <row r="33" spans="1:78" s="1" customFormat="1" ht="15" customHeight="1">
      <c r="A33" s="4">
        <v>28</v>
      </c>
      <c r="B33" s="66" t="str">
        <f>IFERROR(IF(VLOOKUP($A33,'E OKUL YAPIŞTIR'!$A$1:$M$40,COLUMN(B27),0)=0,"",VLOOKUP($A33,'E OKUL YAPIŞTIR'!$A$1:$M$40,COLUMN(B27),0)),"")</f>
        <v/>
      </c>
      <c r="C33" s="82" t="str">
        <f>IFERROR(IF(VLOOKUP($A33,'E OKUL YAPIŞTIR'!$A$1:$M$40,COLUMN(C27),0)=0,"",VLOOKUP($A33,'E OKUL YAPIŞTIR'!$A$1:$M$40,COLUMN(C27),0)),"")</f>
        <v/>
      </c>
      <c r="D33" s="63" t="str">
        <f>IFERROR(IF(AB33=0,"",VLOOKUP(AB33,'PUAN DAĞILIMI'!$A$1:$M$3000,'ÇIKTI (2 DEĞERLENDİRME)'!AN$1,0)),0)</f>
        <v/>
      </c>
      <c r="E33" s="5" t="str">
        <f>IFERROR(IF(AC33=0,"",VLOOKUP(AC33,'PUAN DAĞILIMI'!$A$1:$M$3000,'ÇIKTI (2 DEĞERLENDİRME)'!AO$1,0)),0)</f>
        <v/>
      </c>
      <c r="F33" s="63" t="str">
        <f>IFERROR(IF(AD33=0,"",VLOOKUP(AD33,'PUAN DAĞILIMI'!$A$1:$M$3000,'ÇIKTI (2 DEĞERLENDİRME)'!AP$1,0)),0)</f>
        <v/>
      </c>
      <c r="G33" s="5" t="str">
        <f>IFERROR(IF(AE33=0,"",VLOOKUP(AE33,'PUAN DAĞILIMI'!$A$1:$M$3000,'ÇIKTI (2 DEĞERLENDİRME)'!AQ$1,0)),0)</f>
        <v/>
      </c>
      <c r="H33" s="63" t="str">
        <f>IFERROR(IF(AF33=0,"",VLOOKUP(AF33,'PUAN DAĞILIMI'!$A$1:$M$3000,'ÇIKTI (2 DEĞERLENDİRME)'!AR$1,0)),0)</f>
        <v/>
      </c>
      <c r="I33" s="5" t="str">
        <f>IFERROR(IF(AG33=0,"",VLOOKUP(AG33,'PUAN DAĞILIMI'!$A$1:$M$3000,'ÇIKTI (2 DEĞERLENDİRME)'!AS$1,0)),0)</f>
        <v/>
      </c>
      <c r="J33" s="63" t="str">
        <f>IFERROR(IF(AH33=0,"",VLOOKUP(AH33,'PUAN DAĞILIMI'!$A$1:$M$3000,'ÇIKTI (2 DEĞERLENDİRME)'!AT$1,0)),0)</f>
        <v/>
      </c>
      <c r="K33" s="5" t="str">
        <f>IFERROR(IF(AI33=0,"",VLOOKUP(AI33,'PUAN DAĞILIMI'!$A$1:$M$3000,'ÇIKTI (2 DEĞERLENDİRME)'!AU$1,0)),0)</f>
        <v/>
      </c>
      <c r="L33" s="63" t="str">
        <f>IFERROR(IF(AJ33=0,"",VLOOKUP(AJ33,'PUAN DAĞILIMI'!$A$1:$M$3000,'ÇIKTI (2 DEĞERLENDİRME)'!AV$1,0)),0)</f>
        <v/>
      </c>
      <c r="M33" s="5" t="str">
        <f>IFERROR(IF(AK33=0,"",VLOOKUP(AK33,'PUAN DAĞILIMI'!$A$1:$M$3000,'ÇIKTI (2 DEĞERLENDİRME)'!AW$1,0)),0)</f>
        <v/>
      </c>
      <c r="N33" s="63" t="str">
        <f>IFERROR(IF(AL33=0,"",VLOOKUP(AL33,'PUAN DAĞILIMI'!$A$1:$M$3000,'ÇIKTI (2 DEĞERLENDİRME)'!AX$1,0)),0)</f>
        <v/>
      </c>
      <c r="O33" s="5" t="str">
        <f>IFERROR(IF(AM33=0,"",VLOOKUP(AM33,'PUAN DAĞILIMI'!$A$1:$M$3000,'ÇIKTI (2 DEĞERLENDİRME)'!AY$1,0)),0)</f>
        <v/>
      </c>
      <c r="P33" s="63" t="str">
        <f>IFERROR(IF(AN33=0,"",VLOOKUP(AN33,'PUAN DAĞILIMI'!$A$1:$M$3000,'ÇIKTI (2 DEĞERLENDİRME)'!AZ$1,0)),0)</f>
        <v/>
      </c>
      <c r="Q33" s="5" t="str">
        <f>IFERROR(IF(AO33=0,"",VLOOKUP(AO33,'PUAN DAĞILIMI'!$A$1:$M$3000,'ÇIKTI (2 DEĞERLENDİRME)'!BA$1,0)),0)</f>
        <v/>
      </c>
      <c r="R33" s="63" t="str">
        <f>IFERROR(IF(AP33=0,"",VLOOKUP(AP33,'PUAN DAĞILIMI'!$A$1:$M$3000,'ÇIKTI (2 DEĞERLENDİRME)'!BB$1,0)),0)</f>
        <v/>
      </c>
      <c r="S33" s="5" t="str">
        <f>IFERROR(IF(AQ33=0,"",VLOOKUP(AQ33,'PUAN DAĞILIMI'!$A$1:$M$3000,'ÇIKTI (2 DEĞERLENDİRME)'!BC$1,0)),0)</f>
        <v/>
      </c>
      <c r="T33" s="63" t="str">
        <f>IFERROR(IF(AR33=0,"",VLOOKUP(AR33,'PUAN DAĞILIMI'!$A$1:$M$3000,'ÇIKTI (2 DEĞERLENDİRME)'!BD$1,0)),0)</f>
        <v/>
      </c>
      <c r="U33" s="5" t="str">
        <f>IFERROR(IF(AS33=0,"",VLOOKUP(AS33,'PUAN DAĞILIMI'!$A$1:$M$3000,'ÇIKTI (2 DEĞERLENDİRME)'!BE$1,0)),0)</f>
        <v/>
      </c>
      <c r="V33" s="63" t="str">
        <f>IFERROR(IF(AT33=0,"",VLOOKUP(AT33,'PUAN DAĞILIMI'!$A$1:$M$3000,'ÇIKTI (2 DEĞERLENDİRME)'!BF$1,0)),0)</f>
        <v/>
      </c>
      <c r="W33" s="5" t="str">
        <f>IFERROR(IF(AU33=0,"",VLOOKUP(AU33,'PUAN DAĞILIMI'!$A$1:$M$3000,'ÇIKTI (2 DEĞERLENDİRME)'!BG$1,0)),0)</f>
        <v/>
      </c>
      <c r="X33" s="96" t="str">
        <f t="shared" si="19"/>
        <v/>
      </c>
      <c r="Y33" s="97" t="str">
        <f t="shared" si="20"/>
        <v/>
      </c>
      <c r="Z33" s="18">
        <f>VLOOKUP($A33,'E OKUL YAPIŞTIR'!$A$1:$M$40,8,0)</f>
        <v>0</v>
      </c>
      <c r="AA33" s="18">
        <f>VLOOKUP($A33,'E OKUL YAPIŞTIR'!$A$1:$M$40,9,0)</f>
        <v>0</v>
      </c>
      <c r="AB33" s="18">
        <f>IF(Z33=0,0,CONCATENATE(Z33,"_",COUNTIF($Z$6:Z33,Z33)))</f>
        <v>0</v>
      </c>
      <c r="AC33" s="18">
        <f>IF(AA33=0,0,CONCATENATE(AA33,"_",COUNTIF($Z$6:AA33,AA33)))</f>
        <v>0</v>
      </c>
      <c r="AD33" s="18">
        <f t="shared" si="39"/>
        <v>0</v>
      </c>
      <c r="AE33" s="18">
        <f t="shared" si="40"/>
        <v>0</v>
      </c>
      <c r="AF33" s="18">
        <f t="shared" si="40"/>
        <v>0</v>
      </c>
      <c r="AG33" s="18">
        <f t="shared" si="40"/>
        <v>0</v>
      </c>
      <c r="AH33" s="18">
        <f t="shared" si="40"/>
        <v>0</v>
      </c>
      <c r="AI33" s="18">
        <f t="shared" si="40"/>
        <v>0</v>
      </c>
      <c r="AJ33" s="18">
        <f t="shared" si="40"/>
        <v>0</v>
      </c>
      <c r="AK33" s="18">
        <f t="shared" si="40"/>
        <v>0</v>
      </c>
      <c r="AL33" s="18">
        <f t="shared" si="40"/>
        <v>0</v>
      </c>
      <c r="AM33" s="18">
        <f t="shared" si="40"/>
        <v>0</v>
      </c>
      <c r="AN33" s="18">
        <f t="shared" si="40"/>
        <v>0</v>
      </c>
      <c r="AO33" s="18">
        <f t="shared" si="41"/>
        <v>0</v>
      </c>
      <c r="AP33" s="18">
        <f t="shared" si="41"/>
        <v>0</v>
      </c>
      <c r="AQ33" s="18">
        <f t="shared" si="41"/>
        <v>0</v>
      </c>
      <c r="AR33" s="18">
        <f t="shared" si="41"/>
        <v>0</v>
      </c>
      <c r="AS33" s="18">
        <f t="shared" si="41"/>
        <v>0</v>
      </c>
      <c r="AT33" s="18">
        <f t="shared" si="41"/>
        <v>0</v>
      </c>
      <c r="AU33" s="18">
        <f t="shared" si="41"/>
        <v>0</v>
      </c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</row>
    <row r="34" spans="1:78" s="1" customFormat="1" ht="15" customHeight="1">
      <c r="A34" s="4">
        <v>29</v>
      </c>
      <c r="B34" s="66" t="str">
        <f>IFERROR(IF(VLOOKUP($A34,'E OKUL YAPIŞTIR'!$A$1:$M$40,COLUMN(B28),0)=0,"",VLOOKUP($A34,'E OKUL YAPIŞTIR'!$A$1:$M$40,COLUMN(B28),0)),"")</f>
        <v/>
      </c>
      <c r="C34" s="82" t="str">
        <f>IFERROR(IF(VLOOKUP($A34,'E OKUL YAPIŞTIR'!$A$1:$M$40,COLUMN(C28),0)=0,"",VLOOKUP($A34,'E OKUL YAPIŞTIR'!$A$1:$M$40,COLUMN(C28),0)),"")</f>
        <v/>
      </c>
      <c r="D34" s="63" t="str">
        <f>IFERROR(IF(AB34=0,"",VLOOKUP(AB34,'PUAN DAĞILIMI'!$A$1:$M$3000,'ÇIKTI (2 DEĞERLENDİRME)'!AN$1,0)),0)</f>
        <v/>
      </c>
      <c r="E34" s="5" t="str">
        <f>IFERROR(IF(AC34=0,"",VLOOKUP(AC34,'PUAN DAĞILIMI'!$A$1:$M$3000,'ÇIKTI (2 DEĞERLENDİRME)'!AO$1,0)),0)</f>
        <v/>
      </c>
      <c r="F34" s="63" t="str">
        <f>IFERROR(IF(AD34=0,"",VLOOKUP(AD34,'PUAN DAĞILIMI'!$A$1:$M$3000,'ÇIKTI (2 DEĞERLENDİRME)'!AP$1,0)),0)</f>
        <v/>
      </c>
      <c r="G34" s="5" t="str">
        <f>IFERROR(IF(AE34=0,"",VLOOKUP(AE34,'PUAN DAĞILIMI'!$A$1:$M$3000,'ÇIKTI (2 DEĞERLENDİRME)'!AQ$1,0)),0)</f>
        <v/>
      </c>
      <c r="H34" s="63" t="str">
        <f>IFERROR(IF(AF34=0,"",VLOOKUP(AF34,'PUAN DAĞILIMI'!$A$1:$M$3000,'ÇIKTI (2 DEĞERLENDİRME)'!AR$1,0)),0)</f>
        <v/>
      </c>
      <c r="I34" s="5" t="str">
        <f>IFERROR(IF(AG34=0,"",VLOOKUP(AG34,'PUAN DAĞILIMI'!$A$1:$M$3000,'ÇIKTI (2 DEĞERLENDİRME)'!AS$1,0)),0)</f>
        <v/>
      </c>
      <c r="J34" s="63" t="str">
        <f>IFERROR(IF(AH34=0,"",VLOOKUP(AH34,'PUAN DAĞILIMI'!$A$1:$M$3000,'ÇIKTI (2 DEĞERLENDİRME)'!AT$1,0)),0)</f>
        <v/>
      </c>
      <c r="K34" s="5" t="str">
        <f>IFERROR(IF(AI34=0,"",VLOOKUP(AI34,'PUAN DAĞILIMI'!$A$1:$M$3000,'ÇIKTI (2 DEĞERLENDİRME)'!AU$1,0)),0)</f>
        <v/>
      </c>
      <c r="L34" s="63" t="str">
        <f>IFERROR(IF(AJ34=0,"",VLOOKUP(AJ34,'PUAN DAĞILIMI'!$A$1:$M$3000,'ÇIKTI (2 DEĞERLENDİRME)'!AV$1,0)),0)</f>
        <v/>
      </c>
      <c r="M34" s="5" t="str">
        <f>IFERROR(IF(AK34=0,"",VLOOKUP(AK34,'PUAN DAĞILIMI'!$A$1:$M$3000,'ÇIKTI (2 DEĞERLENDİRME)'!AW$1,0)),0)</f>
        <v/>
      </c>
      <c r="N34" s="63" t="str">
        <f>IFERROR(IF(AL34=0,"",VLOOKUP(AL34,'PUAN DAĞILIMI'!$A$1:$M$3000,'ÇIKTI (2 DEĞERLENDİRME)'!AX$1,0)),0)</f>
        <v/>
      </c>
      <c r="O34" s="5" t="str">
        <f>IFERROR(IF(AM34=0,"",VLOOKUP(AM34,'PUAN DAĞILIMI'!$A$1:$M$3000,'ÇIKTI (2 DEĞERLENDİRME)'!AY$1,0)),0)</f>
        <v/>
      </c>
      <c r="P34" s="63" t="str">
        <f>IFERROR(IF(AN34=0,"",VLOOKUP(AN34,'PUAN DAĞILIMI'!$A$1:$M$3000,'ÇIKTI (2 DEĞERLENDİRME)'!AZ$1,0)),0)</f>
        <v/>
      </c>
      <c r="Q34" s="5" t="str">
        <f>IFERROR(IF(AO34=0,"",VLOOKUP(AO34,'PUAN DAĞILIMI'!$A$1:$M$3000,'ÇIKTI (2 DEĞERLENDİRME)'!BA$1,0)),0)</f>
        <v/>
      </c>
      <c r="R34" s="63" t="str">
        <f>IFERROR(IF(AP34=0,"",VLOOKUP(AP34,'PUAN DAĞILIMI'!$A$1:$M$3000,'ÇIKTI (2 DEĞERLENDİRME)'!BB$1,0)),0)</f>
        <v/>
      </c>
      <c r="S34" s="5" t="str">
        <f>IFERROR(IF(AQ34=0,"",VLOOKUP(AQ34,'PUAN DAĞILIMI'!$A$1:$M$3000,'ÇIKTI (2 DEĞERLENDİRME)'!BC$1,0)),0)</f>
        <v/>
      </c>
      <c r="T34" s="63" t="str">
        <f>IFERROR(IF(AR34=0,"",VLOOKUP(AR34,'PUAN DAĞILIMI'!$A$1:$M$3000,'ÇIKTI (2 DEĞERLENDİRME)'!BD$1,0)),0)</f>
        <v/>
      </c>
      <c r="U34" s="5" t="str">
        <f>IFERROR(IF(AS34=0,"",VLOOKUP(AS34,'PUAN DAĞILIMI'!$A$1:$M$3000,'ÇIKTI (2 DEĞERLENDİRME)'!BE$1,0)),0)</f>
        <v/>
      </c>
      <c r="V34" s="63" t="str">
        <f>IFERROR(IF(AT34=0,"",VLOOKUP(AT34,'PUAN DAĞILIMI'!$A$1:$M$3000,'ÇIKTI (2 DEĞERLENDİRME)'!BF$1,0)),0)</f>
        <v/>
      </c>
      <c r="W34" s="5" t="str">
        <f>IFERROR(IF(AU34=0,"",VLOOKUP(AU34,'PUAN DAĞILIMI'!$A$1:$M$3000,'ÇIKTI (2 DEĞERLENDİRME)'!BG$1,0)),0)</f>
        <v/>
      </c>
      <c r="X34" s="96" t="str">
        <f t="shared" si="19"/>
        <v/>
      </c>
      <c r="Y34" s="97" t="str">
        <f t="shared" si="20"/>
        <v/>
      </c>
      <c r="Z34" s="18">
        <f>VLOOKUP($A34,'E OKUL YAPIŞTIR'!$A$1:$M$40,8,0)</f>
        <v>0</v>
      </c>
      <c r="AA34" s="18">
        <f>VLOOKUP($A34,'E OKUL YAPIŞTIR'!$A$1:$M$40,9,0)</f>
        <v>0</v>
      </c>
      <c r="AB34" s="18">
        <f>IF(Z34=0,0,CONCATENATE(Z34,"_",COUNTIF($Z$6:Z34,Z34)))</f>
        <v>0</v>
      </c>
      <c r="AC34" s="18">
        <f>IF(AA34=0,0,CONCATENATE(AA34,"_",COUNTIF($Z$6:AA34,AA34)))</f>
        <v>0</v>
      </c>
      <c r="AD34" s="18">
        <f t="shared" si="39"/>
        <v>0</v>
      </c>
      <c r="AE34" s="18">
        <f t="shared" si="40"/>
        <v>0</v>
      </c>
      <c r="AF34" s="18">
        <f t="shared" si="40"/>
        <v>0</v>
      </c>
      <c r="AG34" s="18">
        <f t="shared" si="40"/>
        <v>0</v>
      </c>
      <c r="AH34" s="18">
        <f t="shared" si="40"/>
        <v>0</v>
      </c>
      <c r="AI34" s="18">
        <f t="shared" si="40"/>
        <v>0</v>
      </c>
      <c r="AJ34" s="18">
        <f t="shared" si="40"/>
        <v>0</v>
      </c>
      <c r="AK34" s="18">
        <f t="shared" si="40"/>
        <v>0</v>
      </c>
      <c r="AL34" s="18">
        <f t="shared" si="40"/>
        <v>0</v>
      </c>
      <c r="AM34" s="18">
        <f t="shared" si="40"/>
        <v>0</v>
      </c>
      <c r="AN34" s="18">
        <f t="shared" si="40"/>
        <v>0</v>
      </c>
      <c r="AO34" s="18">
        <f t="shared" si="41"/>
        <v>0</v>
      </c>
      <c r="AP34" s="18">
        <f t="shared" si="41"/>
        <v>0</v>
      </c>
      <c r="AQ34" s="18">
        <f t="shared" si="41"/>
        <v>0</v>
      </c>
      <c r="AR34" s="18">
        <f t="shared" si="41"/>
        <v>0</v>
      </c>
      <c r="AS34" s="18">
        <f t="shared" si="41"/>
        <v>0</v>
      </c>
      <c r="AT34" s="18">
        <f t="shared" si="41"/>
        <v>0</v>
      </c>
      <c r="AU34" s="18">
        <f t="shared" si="41"/>
        <v>0</v>
      </c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</row>
    <row r="35" spans="1:78" s="1" customFormat="1" ht="15" customHeight="1">
      <c r="A35" s="4">
        <v>30</v>
      </c>
      <c r="B35" s="66" t="str">
        <f>IFERROR(IF(VLOOKUP($A35,'E OKUL YAPIŞTIR'!$A$1:$M$40,COLUMN(B29),0)=0,"",VLOOKUP($A35,'E OKUL YAPIŞTIR'!$A$1:$M$40,COLUMN(B29),0)),"")</f>
        <v/>
      </c>
      <c r="C35" s="82" t="str">
        <f>IFERROR(IF(VLOOKUP($A35,'E OKUL YAPIŞTIR'!$A$1:$M$40,COLUMN(C29),0)=0,"",VLOOKUP($A35,'E OKUL YAPIŞTIR'!$A$1:$M$40,COLUMN(C29),0)),"")</f>
        <v/>
      </c>
      <c r="D35" s="63" t="str">
        <f>IFERROR(IF(AB35=0,"",VLOOKUP(AB35,'PUAN DAĞILIMI'!$A$1:$M$3000,'ÇIKTI (2 DEĞERLENDİRME)'!AN$1,0)),0)</f>
        <v/>
      </c>
      <c r="E35" s="5" t="str">
        <f>IFERROR(IF(AC35=0,"",VLOOKUP(AC35,'PUAN DAĞILIMI'!$A$1:$M$3000,'ÇIKTI (2 DEĞERLENDİRME)'!AO$1,0)),0)</f>
        <v/>
      </c>
      <c r="F35" s="63" t="str">
        <f>IFERROR(IF(AD35=0,"",VLOOKUP(AD35,'PUAN DAĞILIMI'!$A$1:$M$3000,'ÇIKTI (2 DEĞERLENDİRME)'!AP$1,0)),0)</f>
        <v/>
      </c>
      <c r="G35" s="5" t="str">
        <f>IFERROR(IF(AE35=0,"",VLOOKUP(AE35,'PUAN DAĞILIMI'!$A$1:$M$3000,'ÇIKTI (2 DEĞERLENDİRME)'!AQ$1,0)),0)</f>
        <v/>
      </c>
      <c r="H35" s="63" t="str">
        <f>IFERROR(IF(AF35=0,"",VLOOKUP(AF35,'PUAN DAĞILIMI'!$A$1:$M$3000,'ÇIKTI (2 DEĞERLENDİRME)'!AR$1,0)),0)</f>
        <v/>
      </c>
      <c r="I35" s="5" t="str">
        <f>IFERROR(IF(AG35=0,"",VLOOKUP(AG35,'PUAN DAĞILIMI'!$A$1:$M$3000,'ÇIKTI (2 DEĞERLENDİRME)'!AS$1,0)),0)</f>
        <v/>
      </c>
      <c r="J35" s="63" t="str">
        <f>IFERROR(IF(AH35=0,"",VLOOKUP(AH35,'PUAN DAĞILIMI'!$A$1:$M$3000,'ÇIKTI (2 DEĞERLENDİRME)'!AT$1,0)),0)</f>
        <v/>
      </c>
      <c r="K35" s="5" t="str">
        <f>IFERROR(IF(AI35=0,"",VLOOKUP(AI35,'PUAN DAĞILIMI'!$A$1:$M$3000,'ÇIKTI (2 DEĞERLENDİRME)'!AU$1,0)),0)</f>
        <v/>
      </c>
      <c r="L35" s="63" t="str">
        <f>IFERROR(IF(AJ35=0,"",VLOOKUP(AJ35,'PUAN DAĞILIMI'!$A$1:$M$3000,'ÇIKTI (2 DEĞERLENDİRME)'!AV$1,0)),0)</f>
        <v/>
      </c>
      <c r="M35" s="5" t="str">
        <f>IFERROR(IF(AK35=0,"",VLOOKUP(AK35,'PUAN DAĞILIMI'!$A$1:$M$3000,'ÇIKTI (2 DEĞERLENDİRME)'!AW$1,0)),0)</f>
        <v/>
      </c>
      <c r="N35" s="63" t="str">
        <f>IFERROR(IF(AL35=0,"",VLOOKUP(AL35,'PUAN DAĞILIMI'!$A$1:$M$3000,'ÇIKTI (2 DEĞERLENDİRME)'!AX$1,0)),0)</f>
        <v/>
      </c>
      <c r="O35" s="5" t="str">
        <f>IFERROR(IF(AM35=0,"",VLOOKUP(AM35,'PUAN DAĞILIMI'!$A$1:$M$3000,'ÇIKTI (2 DEĞERLENDİRME)'!AY$1,0)),0)</f>
        <v/>
      </c>
      <c r="P35" s="63" t="str">
        <f>IFERROR(IF(AN35=0,"",VLOOKUP(AN35,'PUAN DAĞILIMI'!$A$1:$M$3000,'ÇIKTI (2 DEĞERLENDİRME)'!AZ$1,0)),0)</f>
        <v/>
      </c>
      <c r="Q35" s="5" t="str">
        <f>IFERROR(IF(AO35=0,"",VLOOKUP(AO35,'PUAN DAĞILIMI'!$A$1:$M$3000,'ÇIKTI (2 DEĞERLENDİRME)'!BA$1,0)),0)</f>
        <v/>
      </c>
      <c r="R35" s="63" t="str">
        <f>IFERROR(IF(AP35=0,"",VLOOKUP(AP35,'PUAN DAĞILIMI'!$A$1:$M$3000,'ÇIKTI (2 DEĞERLENDİRME)'!BB$1,0)),0)</f>
        <v/>
      </c>
      <c r="S35" s="5" t="str">
        <f>IFERROR(IF(AQ35=0,"",VLOOKUP(AQ35,'PUAN DAĞILIMI'!$A$1:$M$3000,'ÇIKTI (2 DEĞERLENDİRME)'!BC$1,0)),0)</f>
        <v/>
      </c>
      <c r="T35" s="63" t="str">
        <f>IFERROR(IF(AR35=0,"",VLOOKUP(AR35,'PUAN DAĞILIMI'!$A$1:$M$3000,'ÇIKTI (2 DEĞERLENDİRME)'!BD$1,0)),0)</f>
        <v/>
      </c>
      <c r="U35" s="5" t="str">
        <f>IFERROR(IF(AS35=0,"",VLOOKUP(AS35,'PUAN DAĞILIMI'!$A$1:$M$3000,'ÇIKTI (2 DEĞERLENDİRME)'!BE$1,0)),0)</f>
        <v/>
      </c>
      <c r="V35" s="63" t="str">
        <f>IFERROR(IF(AT35=0,"",VLOOKUP(AT35,'PUAN DAĞILIMI'!$A$1:$M$3000,'ÇIKTI (2 DEĞERLENDİRME)'!BF$1,0)),0)</f>
        <v/>
      </c>
      <c r="W35" s="5" t="str">
        <f>IFERROR(IF(AU35=0,"",VLOOKUP(AU35,'PUAN DAĞILIMI'!$A$1:$M$3000,'ÇIKTI (2 DEĞERLENDİRME)'!BG$1,0)),0)</f>
        <v/>
      </c>
      <c r="X35" s="96" t="str">
        <f t="shared" si="19"/>
        <v/>
      </c>
      <c r="Y35" s="97" t="str">
        <f t="shared" si="20"/>
        <v/>
      </c>
      <c r="Z35" s="18">
        <f>VLOOKUP($A35,'E OKUL YAPIŞTIR'!$A$1:$M$40,8,0)</f>
        <v>0</v>
      </c>
      <c r="AA35" s="18">
        <f>VLOOKUP($A35,'E OKUL YAPIŞTIR'!$A$1:$M$40,9,0)</f>
        <v>0</v>
      </c>
      <c r="AB35" s="18">
        <f>IF(Z35=0,0,CONCATENATE(Z35,"_",COUNTIF($Z$6:Z35,Z35)))</f>
        <v>0</v>
      </c>
      <c r="AC35" s="18">
        <f>IF(AA35=0,0,CONCATENATE(AA35,"_",COUNTIF($Z$6:AA35,AA35)))</f>
        <v>0</v>
      </c>
      <c r="AD35" s="18">
        <f t="shared" si="39"/>
        <v>0</v>
      </c>
      <c r="AE35" s="18">
        <f t="shared" si="40"/>
        <v>0</v>
      </c>
      <c r="AF35" s="18">
        <f t="shared" si="40"/>
        <v>0</v>
      </c>
      <c r="AG35" s="18">
        <f t="shared" si="40"/>
        <v>0</v>
      </c>
      <c r="AH35" s="18">
        <f t="shared" si="40"/>
        <v>0</v>
      </c>
      <c r="AI35" s="18">
        <f t="shared" si="40"/>
        <v>0</v>
      </c>
      <c r="AJ35" s="18">
        <f t="shared" si="40"/>
        <v>0</v>
      </c>
      <c r="AK35" s="18">
        <f t="shared" si="40"/>
        <v>0</v>
      </c>
      <c r="AL35" s="18">
        <f t="shared" si="40"/>
        <v>0</v>
      </c>
      <c r="AM35" s="18">
        <f t="shared" si="40"/>
        <v>0</v>
      </c>
      <c r="AN35" s="18">
        <f t="shared" si="40"/>
        <v>0</v>
      </c>
      <c r="AO35" s="18">
        <f t="shared" si="41"/>
        <v>0</v>
      </c>
      <c r="AP35" s="18">
        <f t="shared" si="41"/>
        <v>0</v>
      </c>
      <c r="AQ35" s="18">
        <f t="shared" si="41"/>
        <v>0</v>
      </c>
      <c r="AR35" s="18">
        <f t="shared" si="41"/>
        <v>0</v>
      </c>
      <c r="AS35" s="18">
        <f t="shared" si="41"/>
        <v>0</v>
      </c>
      <c r="AT35" s="18">
        <f t="shared" si="41"/>
        <v>0</v>
      </c>
      <c r="AU35" s="18">
        <f t="shared" si="41"/>
        <v>0</v>
      </c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</row>
    <row r="36" spans="1:78" s="1" customFormat="1" ht="15" customHeight="1">
      <c r="A36" s="4">
        <v>31</v>
      </c>
      <c r="B36" s="66" t="str">
        <f>IFERROR(IF(VLOOKUP($A36,'E OKUL YAPIŞTIR'!$A$1:$M$40,COLUMN(B30),0)=0,"",VLOOKUP($A36,'E OKUL YAPIŞTIR'!$A$1:$M$40,COLUMN(B30),0)),"")</f>
        <v/>
      </c>
      <c r="C36" s="82" t="str">
        <f>IFERROR(IF(VLOOKUP($A36,'E OKUL YAPIŞTIR'!$A$1:$M$40,COLUMN(C30),0)=0,"",VLOOKUP($A36,'E OKUL YAPIŞTIR'!$A$1:$M$40,COLUMN(C30),0)),"")</f>
        <v/>
      </c>
      <c r="D36" s="63" t="str">
        <f>IFERROR(IF(AB36=0,"",VLOOKUP(AB36,'PUAN DAĞILIMI'!$A$1:$M$3000,'ÇIKTI (2 DEĞERLENDİRME)'!AN$1,0)),0)</f>
        <v/>
      </c>
      <c r="E36" s="5" t="str">
        <f>IFERROR(IF(AC36=0,"",VLOOKUP(AC36,'PUAN DAĞILIMI'!$A$1:$M$3000,'ÇIKTI (2 DEĞERLENDİRME)'!AO$1,0)),0)</f>
        <v/>
      </c>
      <c r="F36" s="63" t="str">
        <f>IFERROR(IF(AD36=0,"",VLOOKUP(AD36,'PUAN DAĞILIMI'!$A$1:$M$3000,'ÇIKTI (2 DEĞERLENDİRME)'!AP$1,0)),0)</f>
        <v/>
      </c>
      <c r="G36" s="5" t="str">
        <f>IFERROR(IF(AE36=0,"",VLOOKUP(AE36,'PUAN DAĞILIMI'!$A$1:$M$3000,'ÇIKTI (2 DEĞERLENDİRME)'!AQ$1,0)),0)</f>
        <v/>
      </c>
      <c r="H36" s="63" t="str">
        <f>IFERROR(IF(AF36=0,"",VLOOKUP(AF36,'PUAN DAĞILIMI'!$A$1:$M$3000,'ÇIKTI (2 DEĞERLENDİRME)'!AR$1,0)),0)</f>
        <v/>
      </c>
      <c r="I36" s="5" t="str">
        <f>IFERROR(IF(AG36=0,"",VLOOKUP(AG36,'PUAN DAĞILIMI'!$A$1:$M$3000,'ÇIKTI (2 DEĞERLENDİRME)'!AS$1,0)),0)</f>
        <v/>
      </c>
      <c r="J36" s="63" t="str">
        <f>IFERROR(IF(AH36=0,"",VLOOKUP(AH36,'PUAN DAĞILIMI'!$A$1:$M$3000,'ÇIKTI (2 DEĞERLENDİRME)'!AT$1,0)),0)</f>
        <v/>
      </c>
      <c r="K36" s="5" t="str">
        <f>IFERROR(IF(AI36=0,"",VLOOKUP(AI36,'PUAN DAĞILIMI'!$A$1:$M$3000,'ÇIKTI (2 DEĞERLENDİRME)'!AU$1,0)),0)</f>
        <v/>
      </c>
      <c r="L36" s="63" t="str">
        <f>IFERROR(IF(AJ36=0,"",VLOOKUP(AJ36,'PUAN DAĞILIMI'!$A$1:$M$3000,'ÇIKTI (2 DEĞERLENDİRME)'!AV$1,0)),0)</f>
        <v/>
      </c>
      <c r="M36" s="5" t="str">
        <f>IFERROR(IF(AK36=0,"",VLOOKUP(AK36,'PUAN DAĞILIMI'!$A$1:$M$3000,'ÇIKTI (2 DEĞERLENDİRME)'!AW$1,0)),0)</f>
        <v/>
      </c>
      <c r="N36" s="63" t="str">
        <f>IFERROR(IF(AL36=0,"",VLOOKUP(AL36,'PUAN DAĞILIMI'!$A$1:$M$3000,'ÇIKTI (2 DEĞERLENDİRME)'!AX$1,0)),0)</f>
        <v/>
      </c>
      <c r="O36" s="5" t="str">
        <f>IFERROR(IF(AM36=0,"",VLOOKUP(AM36,'PUAN DAĞILIMI'!$A$1:$M$3000,'ÇIKTI (2 DEĞERLENDİRME)'!AY$1,0)),0)</f>
        <v/>
      </c>
      <c r="P36" s="63" t="str">
        <f>IFERROR(IF(AN36=0,"",VLOOKUP(AN36,'PUAN DAĞILIMI'!$A$1:$M$3000,'ÇIKTI (2 DEĞERLENDİRME)'!AZ$1,0)),0)</f>
        <v/>
      </c>
      <c r="Q36" s="5" t="str">
        <f>IFERROR(IF(AO36=0,"",VLOOKUP(AO36,'PUAN DAĞILIMI'!$A$1:$M$3000,'ÇIKTI (2 DEĞERLENDİRME)'!BA$1,0)),0)</f>
        <v/>
      </c>
      <c r="R36" s="63" t="str">
        <f>IFERROR(IF(AP36=0,"",VLOOKUP(AP36,'PUAN DAĞILIMI'!$A$1:$M$3000,'ÇIKTI (2 DEĞERLENDİRME)'!BB$1,0)),0)</f>
        <v/>
      </c>
      <c r="S36" s="5" t="str">
        <f>IFERROR(IF(AQ36=0,"",VLOOKUP(AQ36,'PUAN DAĞILIMI'!$A$1:$M$3000,'ÇIKTI (2 DEĞERLENDİRME)'!BC$1,0)),0)</f>
        <v/>
      </c>
      <c r="T36" s="63" t="str">
        <f>IFERROR(IF(AR36=0,"",VLOOKUP(AR36,'PUAN DAĞILIMI'!$A$1:$M$3000,'ÇIKTI (2 DEĞERLENDİRME)'!BD$1,0)),0)</f>
        <v/>
      </c>
      <c r="U36" s="5" t="str">
        <f>IFERROR(IF(AS36=0,"",VLOOKUP(AS36,'PUAN DAĞILIMI'!$A$1:$M$3000,'ÇIKTI (2 DEĞERLENDİRME)'!BE$1,0)),0)</f>
        <v/>
      </c>
      <c r="V36" s="63" t="str">
        <f>IFERROR(IF(AT36=0,"",VLOOKUP(AT36,'PUAN DAĞILIMI'!$A$1:$M$3000,'ÇIKTI (2 DEĞERLENDİRME)'!BF$1,0)),0)</f>
        <v/>
      </c>
      <c r="W36" s="5" t="str">
        <f>IFERROR(IF(AU36=0,"",VLOOKUP(AU36,'PUAN DAĞILIMI'!$A$1:$M$3000,'ÇIKTI (2 DEĞERLENDİRME)'!BG$1,0)),0)</f>
        <v/>
      </c>
      <c r="X36" s="96" t="str">
        <f t="shared" si="19"/>
        <v/>
      </c>
      <c r="Y36" s="97" t="str">
        <f t="shared" si="20"/>
        <v/>
      </c>
      <c r="Z36" s="18">
        <f>VLOOKUP($A36,'E OKUL YAPIŞTIR'!$A$1:$M$40,8,0)</f>
        <v>0</v>
      </c>
      <c r="AA36" s="18">
        <f>VLOOKUP($A36,'E OKUL YAPIŞTIR'!$A$1:$M$40,9,0)</f>
        <v>0</v>
      </c>
      <c r="AB36" s="18">
        <f>IF(Z36=0,0,CONCATENATE(Z36,"_",COUNTIF($Z$6:Z36,Z36)))</f>
        <v>0</v>
      </c>
      <c r="AC36" s="18">
        <f>IF(AA36=0,0,CONCATENATE(AA36,"_",COUNTIF($Z$6:AA36,AA36)))</f>
        <v>0</v>
      </c>
      <c r="AD36" s="18">
        <f t="shared" si="39"/>
        <v>0</v>
      </c>
      <c r="AE36" s="18">
        <f t="shared" si="40"/>
        <v>0</v>
      </c>
      <c r="AF36" s="18">
        <f t="shared" si="40"/>
        <v>0</v>
      </c>
      <c r="AG36" s="18">
        <f t="shared" si="40"/>
        <v>0</v>
      </c>
      <c r="AH36" s="18">
        <f t="shared" si="40"/>
        <v>0</v>
      </c>
      <c r="AI36" s="18">
        <f t="shared" si="40"/>
        <v>0</v>
      </c>
      <c r="AJ36" s="18">
        <f t="shared" si="40"/>
        <v>0</v>
      </c>
      <c r="AK36" s="18">
        <f t="shared" si="40"/>
        <v>0</v>
      </c>
      <c r="AL36" s="18">
        <f t="shared" si="40"/>
        <v>0</v>
      </c>
      <c r="AM36" s="18">
        <f t="shared" si="40"/>
        <v>0</v>
      </c>
      <c r="AN36" s="18">
        <f t="shared" si="40"/>
        <v>0</v>
      </c>
      <c r="AO36" s="18">
        <f t="shared" si="41"/>
        <v>0</v>
      </c>
      <c r="AP36" s="18">
        <f t="shared" si="41"/>
        <v>0</v>
      </c>
      <c r="AQ36" s="18">
        <f t="shared" si="41"/>
        <v>0</v>
      </c>
      <c r="AR36" s="18">
        <f t="shared" si="41"/>
        <v>0</v>
      </c>
      <c r="AS36" s="18">
        <f t="shared" si="41"/>
        <v>0</v>
      </c>
      <c r="AT36" s="18">
        <f t="shared" si="41"/>
        <v>0</v>
      </c>
      <c r="AU36" s="18">
        <f t="shared" si="41"/>
        <v>0</v>
      </c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</row>
    <row r="37" spans="1:78" s="1" customFormat="1" ht="15" customHeight="1" thickBot="1">
      <c r="A37" s="67">
        <v>32</v>
      </c>
      <c r="B37" s="68" t="str">
        <f>IFERROR(IF(VLOOKUP($A37,'E OKUL YAPIŞTIR'!$A$1:$M$40,COLUMN(B31),0)=0,"",VLOOKUP($A37,'E OKUL YAPIŞTIR'!$A$1:$M$40,COLUMN(B31),0)),"")</f>
        <v/>
      </c>
      <c r="C37" s="83" t="str">
        <f>IFERROR(IF(VLOOKUP($A37,'E OKUL YAPIŞTIR'!$A$1:$M$40,COLUMN(C31),0)=0,"",VLOOKUP($A37,'E OKUL YAPIŞTIR'!$A$1:$M$40,COLUMN(C31),0)),"")</f>
        <v/>
      </c>
      <c r="D37" s="64" t="str">
        <f>IFERROR(IF(AB37=0,"",VLOOKUP(AB37,'PUAN DAĞILIMI'!$A$1:$M$3000,'ÇIKTI (2 DEĞERLENDİRME)'!AN$1,0)),0)</f>
        <v/>
      </c>
      <c r="E37" s="65" t="str">
        <f>IFERROR(IF(AC37=0,"",VLOOKUP(AC37,'PUAN DAĞILIMI'!$A$1:$M$3000,'ÇIKTI (2 DEĞERLENDİRME)'!AO$1,0)),0)</f>
        <v/>
      </c>
      <c r="F37" s="64" t="str">
        <f>IFERROR(IF(AD37=0,"",VLOOKUP(AD37,'PUAN DAĞILIMI'!$A$1:$M$3000,'ÇIKTI (2 DEĞERLENDİRME)'!AP$1,0)),0)</f>
        <v/>
      </c>
      <c r="G37" s="65" t="str">
        <f>IFERROR(IF(AE37=0,"",VLOOKUP(AE37,'PUAN DAĞILIMI'!$A$1:$M$3000,'ÇIKTI (2 DEĞERLENDİRME)'!AQ$1,0)),0)</f>
        <v/>
      </c>
      <c r="H37" s="64" t="str">
        <f>IFERROR(IF(AF37=0,"",VLOOKUP(AF37,'PUAN DAĞILIMI'!$A$1:$M$3000,'ÇIKTI (2 DEĞERLENDİRME)'!AR$1,0)),0)</f>
        <v/>
      </c>
      <c r="I37" s="65" t="str">
        <f>IFERROR(IF(AG37=0,"",VLOOKUP(AG37,'PUAN DAĞILIMI'!$A$1:$M$3000,'ÇIKTI (2 DEĞERLENDİRME)'!AS$1,0)),0)</f>
        <v/>
      </c>
      <c r="J37" s="64" t="str">
        <f>IFERROR(IF(AH37=0,"",VLOOKUP(AH37,'PUAN DAĞILIMI'!$A$1:$M$3000,'ÇIKTI (2 DEĞERLENDİRME)'!AT$1,0)),0)</f>
        <v/>
      </c>
      <c r="K37" s="65" t="str">
        <f>IFERROR(IF(AI37=0,"",VLOOKUP(AI37,'PUAN DAĞILIMI'!$A$1:$M$3000,'ÇIKTI (2 DEĞERLENDİRME)'!AU$1,0)),0)</f>
        <v/>
      </c>
      <c r="L37" s="64" t="str">
        <f>IFERROR(IF(AJ37=0,"",VLOOKUP(AJ37,'PUAN DAĞILIMI'!$A$1:$M$3000,'ÇIKTI (2 DEĞERLENDİRME)'!AV$1,0)),0)</f>
        <v/>
      </c>
      <c r="M37" s="65" t="str">
        <f>IFERROR(IF(AK37=0,"",VLOOKUP(AK37,'PUAN DAĞILIMI'!$A$1:$M$3000,'ÇIKTI (2 DEĞERLENDİRME)'!AW$1,0)),0)</f>
        <v/>
      </c>
      <c r="N37" s="64" t="str">
        <f>IFERROR(IF(AL37=0,"",VLOOKUP(AL37,'PUAN DAĞILIMI'!$A$1:$M$3000,'ÇIKTI (2 DEĞERLENDİRME)'!AX$1,0)),0)</f>
        <v/>
      </c>
      <c r="O37" s="65" t="str">
        <f>IFERROR(IF(AM37=0,"",VLOOKUP(AM37,'PUAN DAĞILIMI'!$A$1:$M$3000,'ÇIKTI (2 DEĞERLENDİRME)'!AY$1,0)),0)</f>
        <v/>
      </c>
      <c r="P37" s="64" t="str">
        <f>IFERROR(IF(AN37=0,"",VLOOKUP(AN37,'PUAN DAĞILIMI'!$A$1:$M$3000,'ÇIKTI (2 DEĞERLENDİRME)'!AZ$1,0)),0)</f>
        <v/>
      </c>
      <c r="Q37" s="65" t="str">
        <f>IFERROR(IF(AO37=0,"",VLOOKUP(AO37,'PUAN DAĞILIMI'!$A$1:$M$3000,'ÇIKTI (2 DEĞERLENDİRME)'!BA$1,0)),0)</f>
        <v/>
      </c>
      <c r="R37" s="64" t="str">
        <f>IFERROR(IF(AP37=0,"",VLOOKUP(AP37,'PUAN DAĞILIMI'!$A$1:$M$3000,'ÇIKTI (2 DEĞERLENDİRME)'!BB$1,0)),0)</f>
        <v/>
      </c>
      <c r="S37" s="65" t="str">
        <f>IFERROR(IF(AQ37=0,"",VLOOKUP(AQ37,'PUAN DAĞILIMI'!$A$1:$M$3000,'ÇIKTI (2 DEĞERLENDİRME)'!BC$1,0)),0)</f>
        <v/>
      </c>
      <c r="T37" s="64" t="str">
        <f>IFERROR(IF(AR37=0,"",VLOOKUP(AR37,'PUAN DAĞILIMI'!$A$1:$M$3000,'ÇIKTI (2 DEĞERLENDİRME)'!BD$1,0)),0)</f>
        <v/>
      </c>
      <c r="U37" s="65" t="str">
        <f>IFERROR(IF(AS37=0,"",VLOOKUP(AS37,'PUAN DAĞILIMI'!$A$1:$M$3000,'ÇIKTI (2 DEĞERLENDİRME)'!BE$1,0)),0)</f>
        <v/>
      </c>
      <c r="V37" s="64" t="str">
        <f>IFERROR(IF(AT37=0,"",VLOOKUP(AT37,'PUAN DAĞILIMI'!$A$1:$M$3000,'ÇIKTI (2 DEĞERLENDİRME)'!BF$1,0)),0)</f>
        <v/>
      </c>
      <c r="W37" s="65" t="str">
        <f>IFERROR(IF(AU37=0,"",VLOOKUP(AU37,'PUAN DAĞILIMI'!$A$1:$M$3000,'ÇIKTI (2 DEĞERLENDİRME)'!BG$1,0)),0)</f>
        <v/>
      </c>
      <c r="X37" s="98" t="str">
        <f t="shared" si="19"/>
        <v/>
      </c>
      <c r="Y37" s="99" t="str">
        <f t="shared" si="20"/>
        <v/>
      </c>
      <c r="Z37" s="18">
        <f>VLOOKUP($A37,'E OKUL YAPIŞTIR'!$A$1:$M$40,8,0)</f>
        <v>0</v>
      </c>
      <c r="AA37" s="18">
        <f>VLOOKUP($A37,'E OKUL YAPIŞTIR'!$A$1:$M$40,9,0)</f>
        <v>0</v>
      </c>
      <c r="AB37" s="18">
        <f>IF(Z37=0,0,CONCATENATE(Z37,"_",COUNTIF($Z$6:Z37,Z37)))</f>
        <v>0</v>
      </c>
      <c r="AC37" s="18">
        <f>IF(AA37=0,0,CONCATENATE(AA37,"_",COUNTIF($Z$6:AA37,AA37)))</f>
        <v>0</v>
      </c>
      <c r="AD37" s="18">
        <f t="shared" si="39"/>
        <v>0</v>
      </c>
      <c r="AE37" s="18">
        <f t="shared" si="40"/>
        <v>0</v>
      </c>
      <c r="AF37" s="18">
        <f t="shared" si="40"/>
        <v>0</v>
      </c>
      <c r="AG37" s="18">
        <f t="shared" si="40"/>
        <v>0</v>
      </c>
      <c r="AH37" s="18">
        <f t="shared" si="40"/>
        <v>0</v>
      </c>
      <c r="AI37" s="18">
        <f t="shared" si="40"/>
        <v>0</v>
      </c>
      <c r="AJ37" s="18">
        <f t="shared" si="40"/>
        <v>0</v>
      </c>
      <c r="AK37" s="18">
        <f t="shared" si="40"/>
        <v>0</v>
      </c>
      <c r="AL37" s="18">
        <f t="shared" si="40"/>
        <v>0</v>
      </c>
      <c r="AM37" s="18">
        <f t="shared" si="40"/>
        <v>0</v>
      </c>
      <c r="AN37" s="18">
        <f t="shared" si="40"/>
        <v>0</v>
      </c>
      <c r="AO37" s="18">
        <f t="shared" si="41"/>
        <v>0</v>
      </c>
      <c r="AP37" s="18">
        <f t="shared" si="41"/>
        <v>0</v>
      </c>
      <c r="AQ37" s="18">
        <f t="shared" si="41"/>
        <v>0</v>
      </c>
      <c r="AR37" s="18">
        <f t="shared" si="41"/>
        <v>0</v>
      </c>
      <c r="AS37" s="18">
        <f t="shared" si="41"/>
        <v>0</v>
      </c>
      <c r="AT37" s="18">
        <f t="shared" si="41"/>
        <v>0</v>
      </c>
      <c r="AU37" s="18">
        <f t="shared" si="41"/>
        <v>0</v>
      </c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</row>
    <row r="38" spans="1:78" s="1" customFormat="1">
      <c r="A38" s="6"/>
      <c r="B38" s="6"/>
      <c r="C38" s="6"/>
      <c r="D38" s="6"/>
      <c r="E38" s="6"/>
      <c r="F38" s="6"/>
      <c r="G38" s="6"/>
      <c r="H38" s="7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7"/>
      <c r="X38" s="6"/>
      <c r="Y38" s="6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</row>
    <row r="39" spans="1:78" s="1" customFormat="1">
      <c r="A39" s="6"/>
      <c r="B39" s="24"/>
      <c r="C39" s="24"/>
      <c r="D39" s="125" t="str">
        <f>SABİTLER!B4</f>
        <v>HÜSEYİN UĞUR</v>
      </c>
      <c r="E39" s="125"/>
      <c r="F39" s="125"/>
      <c r="G39" s="125"/>
      <c r="H39" s="125"/>
      <c r="I39" s="125"/>
      <c r="J39" s="125"/>
      <c r="K39" s="6"/>
      <c r="L39" s="8"/>
      <c r="M39" s="8"/>
      <c r="N39" s="9"/>
      <c r="O39" s="125"/>
      <c r="P39" s="125"/>
      <c r="Q39" s="125"/>
      <c r="R39" s="6"/>
      <c r="S39" s="125" t="str">
        <f>SABİTLER!B6</f>
        <v>HAKAN YASTIKÇIOĞLU</v>
      </c>
      <c r="T39" s="125"/>
      <c r="U39" s="125"/>
      <c r="V39" s="24"/>
      <c r="W39" s="24"/>
      <c r="X39" s="24"/>
      <c r="Y39" s="24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</row>
    <row r="40" spans="1:78" s="1" customFormat="1">
      <c r="A40" s="6"/>
      <c r="B40" s="24"/>
      <c r="C40" s="24"/>
      <c r="D40" s="125" t="str">
        <f>SABİTLER!B5</f>
        <v>DERSİN ÖĞRETMENİ</v>
      </c>
      <c r="E40" s="125"/>
      <c r="F40" s="125"/>
      <c r="G40" s="125"/>
      <c r="H40" s="125"/>
      <c r="I40" s="125"/>
      <c r="J40" s="125"/>
      <c r="K40" s="6"/>
      <c r="L40" s="8"/>
      <c r="M40" s="8"/>
      <c r="N40" s="9"/>
      <c r="O40" s="125"/>
      <c r="P40" s="125"/>
      <c r="Q40" s="125"/>
      <c r="R40" s="6"/>
      <c r="S40" s="125" t="str">
        <f>SABİTLER!B7</f>
        <v>MÜDÜR YARDIMCISI</v>
      </c>
      <c r="T40" s="125"/>
      <c r="U40" s="125"/>
      <c r="V40" s="24"/>
      <c r="W40" s="24"/>
      <c r="X40" s="24"/>
      <c r="Y40" s="24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</row>
    <row r="41" spans="1:78" s="1" customFormat="1">
      <c r="H41" s="10"/>
      <c r="W41" s="10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</row>
    <row r="42" spans="1:78" s="1" customFormat="1">
      <c r="H42" s="10"/>
      <c r="W42" s="10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</row>
    <row r="43" spans="1:78" s="1" customFormat="1">
      <c r="H43" s="10"/>
      <c r="W43" s="10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</row>
    <row r="44" spans="1:78" s="1" customFormat="1">
      <c r="H44" s="10"/>
      <c r="W44" s="10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</row>
    <row r="45" spans="1:78" s="1" customFormat="1">
      <c r="H45" s="10"/>
      <c r="W45" s="10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</row>
    <row r="46" spans="1:78" s="1" customFormat="1">
      <c r="H46" s="10"/>
      <c r="W46" s="10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</row>
    <row r="47" spans="1:78" s="1" customFormat="1">
      <c r="H47" s="10"/>
      <c r="W47" s="10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</row>
    <row r="48" spans="1:78" s="1" customFormat="1">
      <c r="H48" s="10"/>
      <c r="W48" s="10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</row>
    <row r="49" spans="8:78" s="1" customFormat="1">
      <c r="H49" s="10"/>
      <c r="W49" s="10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</row>
    <row r="50" spans="8:78" s="1" customFormat="1">
      <c r="H50" s="10"/>
      <c r="W50" s="10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</row>
    <row r="51" spans="8:78" s="1" customFormat="1">
      <c r="H51" s="10"/>
      <c r="W51" s="10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</row>
    <row r="52" spans="8:78" s="1" customFormat="1">
      <c r="H52" s="10"/>
      <c r="W52" s="10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</row>
    <row r="53" spans="8:78" s="1" customFormat="1">
      <c r="H53" s="10"/>
      <c r="W53" s="10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</row>
    <row r="54" spans="8:78" s="1" customFormat="1">
      <c r="H54" s="10"/>
      <c r="W54" s="10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</row>
    <row r="55" spans="8:78" s="1" customFormat="1">
      <c r="H55" s="10"/>
      <c r="W55" s="10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</row>
    <row r="56" spans="8:78" s="1" customFormat="1">
      <c r="H56" s="10"/>
      <c r="W56" s="10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</row>
    <row r="57" spans="8:78" s="1" customFormat="1">
      <c r="H57" s="10"/>
      <c r="W57" s="10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</row>
    <row r="58" spans="8:78" s="1" customFormat="1">
      <c r="H58" s="10"/>
      <c r="W58" s="10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</row>
    <row r="59" spans="8:78" s="1" customFormat="1">
      <c r="H59" s="10"/>
      <c r="W59" s="10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</row>
    <row r="60" spans="8:78" s="1" customFormat="1">
      <c r="H60" s="10"/>
      <c r="W60" s="10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</row>
    <row r="61" spans="8:78" s="1" customFormat="1">
      <c r="H61" s="10"/>
      <c r="W61" s="10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</row>
    <row r="62" spans="8:78" s="1" customFormat="1">
      <c r="H62" s="10"/>
      <c r="W62" s="10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</row>
    <row r="63" spans="8:78" s="1" customFormat="1">
      <c r="H63" s="10"/>
      <c r="W63" s="10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</row>
    <row r="64" spans="8:78" s="1" customFormat="1">
      <c r="H64" s="10"/>
      <c r="W64" s="10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</row>
    <row r="65" spans="8:78" s="1" customFormat="1">
      <c r="H65" s="10"/>
      <c r="W65" s="10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</row>
    <row r="66" spans="8:78" s="1" customFormat="1">
      <c r="H66" s="10"/>
      <c r="W66" s="10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</row>
    <row r="67" spans="8:78" s="1" customFormat="1">
      <c r="H67" s="10"/>
      <c r="W67" s="10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</row>
    <row r="68" spans="8:78" s="1" customFormat="1">
      <c r="H68" s="10"/>
      <c r="W68" s="10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</row>
    <row r="69" spans="8:78" s="1" customFormat="1">
      <c r="H69" s="10"/>
      <c r="W69" s="10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</row>
    <row r="70" spans="8:78" s="1" customFormat="1">
      <c r="H70" s="10"/>
      <c r="W70" s="10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</row>
    <row r="71" spans="8:78" s="1" customFormat="1">
      <c r="H71" s="10"/>
      <c r="W71" s="10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</row>
    <row r="72" spans="8:78" s="1" customFormat="1">
      <c r="H72" s="10"/>
      <c r="W72" s="10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</row>
    <row r="73" spans="8:78" s="1" customFormat="1">
      <c r="H73" s="10"/>
      <c r="W73" s="10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</row>
    <row r="74" spans="8:78" s="1" customFormat="1">
      <c r="H74" s="10"/>
      <c r="W74" s="10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</row>
    <row r="75" spans="8:78" s="1" customFormat="1">
      <c r="H75" s="10"/>
      <c r="W75" s="10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</row>
    <row r="76" spans="8:78" s="1" customFormat="1">
      <c r="H76" s="10"/>
      <c r="W76" s="10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</row>
    <row r="77" spans="8:78" s="1" customFormat="1">
      <c r="H77" s="10"/>
      <c r="W77" s="10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</row>
    <row r="78" spans="8:78" s="1" customFormat="1">
      <c r="H78" s="10"/>
      <c r="W78" s="10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</row>
    <row r="79" spans="8:78" s="1" customFormat="1">
      <c r="H79" s="10"/>
      <c r="W79" s="10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</row>
    <row r="80" spans="8:78" s="1" customFormat="1">
      <c r="H80" s="10"/>
      <c r="W80" s="10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</row>
    <row r="81" spans="8:78" s="1" customFormat="1">
      <c r="H81" s="10"/>
      <c r="W81" s="10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</row>
    <row r="82" spans="8:78" s="1" customFormat="1">
      <c r="H82" s="10"/>
      <c r="W82" s="10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</row>
    <row r="83" spans="8:78" s="1" customFormat="1">
      <c r="H83" s="10"/>
      <c r="W83" s="10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</row>
    <row r="84" spans="8:78" s="1" customFormat="1">
      <c r="H84" s="10"/>
      <c r="W84" s="10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</row>
    <row r="85" spans="8:78" s="1" customFormat="1">
      <c r="H85" s="10"/>
      <c r="W85" s="10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</row>
    <row r="86" spans="8:78" s="1" customFormat="1">
      <c r="H86" s="10"/>
      <c r="W86" s="10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</row>
    <row r="87" spans="8:78" s="1" customFormat="1">
      <c r="H87" s="10"/>
      <c r="W87" s="10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</row>
    <row r="88" spans="8:78" s="1" customFormat="1">
      <c r="H88" s="10"/>
      <c r="W88" s="10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</row>
    <row r="89" spans="8:78" s="1" customFormat="1">
      <c r="H89" s="10"/>
      <c r="W89" s="10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</row>
    <row r="90" spans="8:78" s="1" customFormat="1">
      <c r="H90" s="10"/>
      <c r="W90" s="10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</row>
    <row r="91" spans="8:78" s="1" customFormat="1">
      <c r="H91" s="10"/>
      <c r="W91" s="10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</row>
    <row r="92" spans="8:78" s="1" customFormat="1">
      <c r="H92" s="10"/>
      <c r="W92" s="10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</row>
    <row r="93" spans="8:78" s="1" customFormat="1">
      <c r="H93" s="10"/>
      <c r="W93" s="10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</row>
    <row r="94" spans="8:78" s="1" customFormat="1">
      <c r="H94" s="10"/>
      <c r="W94" s="10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</row>
    <row r="95" spans="8:78" s="1" customFormat="1">
      <c r="H95" s="10"/>
      <c r="W95" s="10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</row>
    <row r="96" spans="8:78" s="1" customFormat="1">
      <c r="H96" s="10"/>
      <c r="W96" s="10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</row>
    <row r="97" spans="8:78" s="1" customFormat="1">
      <c r="H97" s="10"/>
      <c r="W97" s="10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</row>
    <row r="98" spans="8:78" s="1" customFormat="1">
      <c r="H98" s="10"/>
      <c r="W98" s="10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</row>
    <row r="99" spans="8:78" s="1" customFormat="1">
      <c r="H99" s="10"/>
      <c r="W99" s="10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</row>
    <row r="100" spans="8:78" s="1" customFormat="1">
      <c r="H100" s="10"/>
      <c r="W100" s="10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</row>
    <row r="101" spans="8:78" s="1" customFormat="1">
      <c r="H101" s="10"/>
      <c r="W101" s="10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</row>
    <row r="102" spans="8:78" s="1" customFormat="1">
      <c r="H102" s="10"/>
      <c r="W102" s="10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</row>
    <row r="103" spans="8:78" s="1" customFormat="1">
      <c r="H103" s="10"/>
      <c r="W103" s="10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</row>
    <row r="104" spans="8:78" s="1" customFormat="1">
      <c r="H104" s="10"/>
      <c r="W104" s="10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</row>
    <row r="105" spans="8:78" s="1" customFormat="1">
      <c r="H105" s="10"/>
      <c r="W105" s="10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</row>
  </sheetData>
  <sheetProtection algorithmName="SHA-512" hashValue="vUrSYsygNFhPOvgT+T+9E6EgE2utYrSlaAavlq37PX6p5KCx7ZBf8jn0/KavU9rJqm5XYARjBtGZ1eIVkEUElA==" saltValue="AKx3U0LtOrQMmeOSARmM0Q==" spinCount="100000" sheet="1" objects="1" scenarios="1" selectLockedCells="1"/>
  <mergeCells count="21">
    <mergeCell ref="A4:C4"/>
    <mergeCell ref="D39:J39"/>
    <mergeCell ref="O39:Q39"/>
    <mergeCell ref="S39:U39"/>
    <mergeCell ref="D40:J40"/>
    <mergeCell ref="O40:Q40"/>
    <mergeCell ref="S40:U40"/>
    <mergeCell ref="A1:Y1"/>
    <mergeCell ref="A2:Y2"/>
    <mergeCell ref="A3:C3"/>
    <mergeCell ref="D3:E3"/>
    <mergeCell ref="F3:G3"/>
    <mergeCell ref="H3:I3"/>
    <mergeCell ref="J3:K3"/>
    <mergeCell ref="L3:M3"/>
    <mergeCell ref="N3:O3"/>
    <mergeCell ref="P3:Q3"/>
    <mergeCell ref="V3:W3"/>
    <mergeCell ref="X3:Y3"/>
    <mergeCell ref="R3:S3"/>
    <mergeCell ref="T3:U3"/>
  </mergeCells>
  <printOptions horizontalCentered="1"/>
  <pageMargins left="0.11811023622047245" right="0.11811023622047245" top="0.19685039370078741" bottom="0.19685039370078741" header="0" footer="0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/>
  <dimension ref="A1:Z40"/>
  <sheetViews>
    <sheetView workbookViewId="0">
      <selection activeCell="L44" sqref="L44"/>
    </sheetView>
  </sheetViews>
  <sheetFormatPr defaultRowHeight="15"/>
  <cols>
    <col min="1" max="1" width="5.7109375" customWidth="1"/>
    <col min="2" max="2" width="6.7109375" customWidth="1"/>
    <col min="3" max="3" width="25.7109375" customWidth="1"/>
    <col min="4" max="13" width="5.7109375" customWidth="1"/>
    <col min="14" max="14" width="5.28515625" style="14" bestFit="1" customWidth="1"/>
    <col min="15" max="15" width="4.7109375" hidden="1" customWidth="1"/>
    <col min="16" max="16" width="5" hidden="1" customWidth="1"/>
    <col min="17" max="27" width="0" hidden="1" customWidth="1"/>
  </cols>
  <sheetData>
    <row r="1" spans="1:26" ht="27" customHeight="1">
      <c r="A1" s="126" t="str">
        <f>CONCATENATE(SABİTLER!B2," ",SABİTLER!B8," EĞİTİM ÖĞRETİM YILI ")</f>
        <v xml:space="preserve">MUSTAFAKEMALPAŞA ORTAOKULU 2018-2019 EĞİTİM ÖĞRETİM YILI 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8"/>
      <c r="P1" s="18"/>
      <c r="Q1">
        <v>4</v>
      </c>
      <c r="R1">
        <v>5</v>
      </c>
      <c r="S1">
        <v>6</v>
      </c>
      <c r="T1">
        <v>7</v>
      </c>
      <c r="U1">
        <v>8</v>
      </c>
      <c r="V1">
        <v>9</v>
      </c>
      <c r="W1">
        <v>10</v>
      </c>
      <c r="X1">
        <v>11</v>
      </c>
      <c r="Y1">
        <v>12</v>
      </c>
      <c r="Z1">
        <v>13</v>
      </c>
    </row>
    <row r="2" spans="1:26" ht="27" customHeight="1">
      <c r="A2" s="126" t="str">
        <f>CONCATENATE('E OKUL YAPIŞTIR'!R1," SINIFI ",SABİTLER!B3," DERSİ ")</f>
        <v xml:space="preserve">5/A SINIFI FEN BİLİMLERİ DERSİ 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8"/>
      <c r="P2" s="18"/>
    </row>
    <row r="3" spans="1:26" ht="27" customHeight="1" thickBot="1">
      <c r="A3" s="126" t="str">
        <f>CONCATENATE(SABİTLER!B9," PROJE DEĞERLENDİRME FORMU")</f>
        <v>2. DÖNEM PROJE DEĞERLENDİRME FORMU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8"/>
      <c r="P3" s="18"/>
    </row>
    <row r="4" spans="1:26" ht="180" customHeight="1" thickBot="1">
      <c r="A4" s="128" t="s">
        <v>0</v>
      </c>
      <c r="B4" s="129"/>
      <c r="C4" s="130"/>
      <c r="D4" s="108" t="str">
        <f>VLOOKUP(COLUMN(A1),SABİTLER!$O$3:$P$130,2,0)</f>
        <v>Araştırma ve bilgileri doğru kullanma</v>
      </c>
      <c r="E4" s="103" t="str">
        <f>VLOOKUP(COLUMN(B1),SABİTLER!$O$3:$P$130,2,0)</f>
        <v>Görsel materyal kullanımı</v>
      </c>
      <c r="F4" s="103" t="str">
        <f>VLOOKUP(COLUMN(C1),SABİTLER!$O$3:$P$130,2,0)</f>
        <v>Tertip, düzen ve estetik kullanımı</v>
      </c>
      <c r="G4" s="103" t="str">
        <f>VLOOKUP(COLUMN(D1),SABİTLER!$O$3:$P$130,2,0)</f>
        <v>Farklı kaynaklardan yararlanma</v>
      </c>
      <c r="H4" s="103" t="str">
        <f>VLOOKUP(COLUMN(E1),SABİTLER!$O$3:$P$130,2,0)</f>
        <v>Ödevi hazırlarken gerekli özen gösterilmesi</v>
      </c>
      <c r="I4" s="103" t="str">
        <f>VLOOKUP(COLUMN(F1),SABİTLER!$O$3:$P$130,2,0)</f>
        <v>Yazım ve imlaya dikkat etme</v>
      </c>
      <c r="J4" s="103" t="str">
        <f>VLOOKUP(COLUMN(G1),SABİTLER!$O$3:$P$130,2,0)</f>
        <v>Konunun bütünlüğü koruma</v>
      </c>
      <c r="K4" s="103" t="str">
        <f>VLOOKUP(COLUMN(H1),SABİTLER!$O$3:$P$130,2,0)</f>
        <v>Kendi başına hazırlama</v>
      </c>
      <c r="L4" s="103" t="str">
        <f>VLOOKUP(COLUMN(I1),SABİTLER!$O$3:$P$130,2,0)</f>
        <v>Öğretmenle iletişim</v>
      </c>
      <c r="M4" s="103" t="str">
        <f>VLOOKUP(COLUMN(J1),SABİTLER!$O$3:$P$130,2,0)</f>
        <v>Ödevin zamanında teslimi</v>
      </c>
      <c r="N4" s="107" t="str">
        <f>VLOOKUP(COLUMN(K1),SABİTLER!$O$3:$P$130,2,0)</f>
        <v>TOPLAM PUAN</v>
      </c>
      <c r="O4" s="23" t="s">
        <v>32</v>
      </c>
      <c r="P4" s="23" t="s">
        <v>35</v>
      </c>
    </row>
    <row r="5" spans="1:26" ht="15.75" thickBot="1">
      <c r="A5" s="111" t="s">
        <v>1</v>
      </c>
      <c r="B5" s="109" t="s">
        <v>41</v>
      </c>
      <c r="C5" s="110" t="s">
        <v>42</v>
      </c>
      <c r="D5" s="112" t="s">
        <v>39</v>
      </c>
      <c r="E5" s="113" t="s">
        <v>39</v>
      </c>
      <c r="F5" s="113" t="s">
        <v>39</v>
      </c>
      <c r="G5" s="113" t="s">
        <v>39</v>
      </c>
      <c r="H5" s="113" t="s">
        <v>39</v>
      </c>
      <c r="I5" s="113" t="s">
        <v>39</v>
      </c>
      <c r="J5" s="113" t="s">
        <v>39</v>
      </c>
      <c r="K5" s="113" t="s">
        <v>39</v>
      </c>
      <c r="L5" s="113" t="s">
        <v>39</v>
      </c>
      <c r="M5" s="113" t="s">
        <v>39</v>
      </c>
      <c r="N5" s="114" t="s">
        <v>40</v>
      </c>
      <c r="O5" s="22"/>
      <c r="P5" s="22"/>
    </row>
    <row r="6" spans="1:26">
      <c r="A6" s="104">
        <v>1</v>
      </c>
      <c r="B6" s="105" t="str">
        <f>IFERROR(IF(VLOOKUP($A6,'E OKUL YAPIŞTIR'!$W$3:$Z$35,COLUMN(B1),0)=0,"",VLOOKUP($A6,'E OKUL YAPIŞTIR'!$W$3:$Z$35,COLUMN(B1),0)),"")</f>
        <v/>
      </c>
      <c r="C6" s="105" t="str">
        <f>IFERROR(IF(VLOOKUP($A6,'E OKUL YAPIŞTIR'!$W$3:$Z$35,COLUMN(C1),0)=0,"",VLOOKUP($A6,'E OKUL YAPIŞTIR'!$W$3:$Z$35,COLUMN(C1),0)),"")</f>
        <v/>
      </c>
      <c r="D6" s="115" t="str">
        <f>IFERROR(IF($P6=0,"",VLOOKUP($P6,'PUAN DAĞILIMI'!$A$1:$M$3000,Q$1,0)),"")</f>
        <v/>
      </c>
      <c r="E6" s="115" t="str">
        <f>IFERROR(IF($P6=0,"",VLOOKUP($P6,'PUAN DAĞILIMI'!$A$1:$M$3000,R$1,0)),"")</f>
        <v/>
      </c>
      <c r="F6" s="115" t="str">
        <f>IFERROR(IF($P6=0,"",VLOOKUP($P6,'PUAN DAĞILIMI'!$A$1:$M$3000,S$1,0)),"")</f>
        <v/>
      </c>
      <c r="G6" s="115" t="str">
        <f>IFERROR(IF($P6=0,"",VLOOKUP($P6,'PUAN DAĞILIMI'!$A$1:$M$3000,T$1,0)),"")</f>
        <v/>
      </c>
      <c r="H6" s="115" t="str">
        <f>IFERROR(IF($P6=0,"",VLOOKUP($P6,'PUAN DAĞILIMI'!$A$1:$M$3000,U$1,0)),"")</f>
        <v/>
      </c>
      <c r="I6" s="115" t="str">
        <f>IFERROR(IF($P6=0,"",VLOOKUP($P6,'PUAN DAĞILIMI'!$A$1:$M$3000,V$1,0)),"")</f>
        <v/>
      </c>
      <c r="J6" s="115" t="str">
        <f>IFERROR(IF($P6=0,"",VLOOKUP($P6,'PUAN DAĞILIMI'!$A$1:$M$3000,W$1,0)),"")</f>
        <v/>
      </c>
      <c r="K6" s="115" t="str">
        <f>IFERROR(IF($P6=0,"",VLOOKUP($P6,'PUAN DAĞILIMI'!$A$1:$M$3000,X$1,0)),"")</f>
        <v/>
      </c>
      <c r="L6" s="115" t="str">
        <f>IFERROR(IF($P6=0,"",VLOOKUP($P6,'PUAN DAĞILIMI'!$A$1:$M$3000,Y$1,0)),"")</f>
        <v/>
      </c>
      <c r="M6" s="115" t="str">
        <f>IFERROR(IF($P6=0,"",VLOOKUP($P6,'PUAN DAĞILIMI'!$A$1:$M$3000,Z$1,0)),"")</f>
        <v/>
      </c>
      <c r="N6" s="106" t="str">
        <f>IF(SUM(D6:M6)=0,"",SUM(D6:M6))</f>
        <v/>
      </c>
      <c r="O6" s="18" t="str">
        <f>VLOOKUP($A6,'E OKUL YAPIŞTIR'!$W$3:$Z$35,4,0)</f>
        <v/>
      </c>
      <c r="P6" s="18" t="str">
        <f>IF(O6=0,0,CONCATENATE(O6,"_",COUNTIF($O$6:O6,O6)))</f>
        <v>_1</v>
      </c>
    </row>
    <row r="7" spans="1:26">
      <c r="A7" s="4">
        <v>2</v>
      </c>
      <c r="B7" s="66" t="str">
        <f>IFERROR(IF(VLOOKUP($A7,'E OKUL YAPIŞTIR'!$W$3:$Z$35,COLUMN(B3),0)=0,"",VLOOKUP($A7,'E OKUL YAPIŞTIR'!$W$3:$Z$35,COLUMN(B3),0)),"")</f>
        <v/>
      </c>
      <c r="C7" s="66" t="str">
        <f>IFERROR(IF(VLOOKUP($A7,'E OKUL YAPIŞTIR'!$W$3:$Z$35,COLUMN(C3),0)=0,"",VLOOKUP($A7,'E OKUL YAPIŞTIR'!$W$3:$Z$35,COLUMN(C3),0)),"")</f>
        <v/>
      </c>
      <c r="D7" s="5" t="str">
        <f>IFERROR(IF($P7=0,"",VLOOKUP($P7,'PUAN DAĞILIMI'!$A$1:$M$3000,Q$1,0)),"")</f>
        <v/>
      </c>
      <c r="E7" s="5" t="str">
        <f>IFERROR(IF($P7=0,"",VLOOKUP($P7,'PUAN DAĞILIMI'!$A$1:$M$3000,R$1,0)),"")</f>
        <v/>
      </c>
      <c r="F7" s="5" t="str">
        <f>IFERROR(IF($P7=0,"",VLOOKUP($P7,'PUAN DAĞILIMI'!$A$1:$M$3000,S$1,0)),"")</f>
        <v/>
      </c>
      <c r="G7" s="5" t="str">
        <f>IFERROR(IF($P7=0,"",VLOOKUP($P7,'PUAN DAĞILIMI'!$A$1:$M$3000,T$1,0)),"")</f>
        <v/>
      </c>
      <c r="H7" s="5" t="str">
        <f>IFERROR(IF($P7=0,"",VLOOKUP($P7,'PUAN DAĞILIMI'!$A$1:$M$3000,U$1,0)),"")</f>
        <v/>
      </c>
      <c r="I7" s="5" t="str">
        <f>IFERROR(IF($P7=0,"",VLOOKUP($P7,'PUAN DAĞILIMI'!$A$1:$M$3000,V$1,0)),"")</f>
        <v/>
      </c>
      <c r="J7" s="5" t="str">
        <f>IFERROR(IF($P7=0,"",VLOOKUP($P7,'PUAN DAĞILIMI'!$A$1:$M$3000,W$1,0)),"")</f>
        <v/>
      </c>
      <c r="K7" s="5" t="str">
        <f>IFERROR(IF($P7=0,"",VLOOKUP($P7,'PUAN DAĞILIMI'!$A$1:$M$3000,X$1,0)),"")</f>
        <v/>
      </c>
      <c r="L7" s="5" t="str">
        <f>IFERROR(IF($P7=0,"",VLOOKUP($P7,'PUAN DAĞILIMI'!$A$1:$M$3000,Y$1,0)),"")</f>
        <v/>
      </c>
      <c r="M7" s="5" t="str">
        <f>IFERROR(IF($P7=0,"",VLOOKUP($P7,'PUAN DAĞILIMI'!$A$1:$M$3000,Z$1,0)),"")</f>
        <v/>
      </c>
      <c r="N7" s="74" t="str">
        <f t="shared" ref="N7:N37" si="0">IF(SUM(D7:M7)=0,"",SUM(D7:M7))</f>
        <v/>
      </c>
      <c r="O7" s="18" t="str">
        <f>VLOOKUP($A7,'E OKUL YAPIŞTIR'!$W$3:$Z$35,4,0)</f>
        <v/>
      </c>
      <c r="P7" s="18" t="str">
        <f>IF(O7=0,0,CONCATENATE(O7,"_",COUNTIF($O$6:O7,O7)))</f>
        <v>_2</v>
      </c>
    </row>
    <row r="8" spans="1:26">
      <c r="A8" s="4">
        <v>3</v>
      </c>
      <c r="B8" s="66" t="str">
        <f>IFERROR(IF(VLOOKUP($A8,'E OKUL YAPIŞTIR'!$W$3:$Z$35,COLUMN(B4),0)=0,"",VLOOKUP($A8,'E OKUL YAPIŞTIR'!$W$3:$Z$35,COLUMN(B4),0)),"")</f>
        <v/>
      </c>
      <c r="C8" s="66" t="str">
        <f>IFERROR(IF(VLOOKUP($A8,'E OKUL YAPIŞTIR'!$W$3:$Z$35,COLUMN(C4),0)=0,"",VLOOKUP($A8,'E OKUL YAPIŞTIR'!$W$3:$Z$35,COLUMN(C4),0)),"")</f>
        <v/>
      </c>
      <c r="D8" s="5" t="str">
        <f>IFERROR(IF($P8=0,"",VLOOKUP($P8,'PUAN DAĞILIMI'!$A$1:$M$3000,Q$1,0)),"")</f>
        <v/>
      </c>
      <c r="E8" s="5" t="str">
        <f>IFERROR(IF($P8=0,"",VLOOKUP($P8,'PUAN DAĞILIMI'!$A$1:$M$3000,R$1,0)),"")</f>
        <v/>
      </c>
      <c r="F8" s="5" t="str">
        <f>IFERROR(IF($P8=0,"",VLOOKUP($P8,'PUAN DAĞILIMI'!$A$1:$M$3000,S$1,0)),"")</f>
        <v/>
      </c>
      <c r="G8" s="5" t="str">
        <f>IFERROR(IF($P8=0,"",VLOOKUP($P8,'PUAN DAĞILIMI'!$A$1:$M$3000,T$1,0)),"")</f>
        <v/>
      </c>
      <c r="H8" s="5" t="str">
        <f>IFERROR(IF($P8=0,"",VLOOKUP($P8,'PUAN DAĞILIMI'!$A$1:$M$3000,U$1,0)),"")</f>
        <v/>
      </c>
      <c r="I8" s="5" t="str">
        <f>IFERROR(IF($P8=0,"",VLOOKUP($P8,'PUAN DAĞILIMI'!$A$1:$M$3000,V$1,0)),"")</f>
        <v/>
      </c>
      <c r="J8" s="5" t="str">
        <f>IFERROR(IF($P8=0,"",VLOOKUP($P8,'PUAN DAĞILIMI'!$A$1:$M$3000,W$1,0)),"")</f>
        <v/>
      </c>
      <c r="K8" s="5" t="str">
        <f>IFERROR(IF($P8=0,"",VLOOKUP($P8,'PUAN DAĞILIMI'!$A$1:$M$3000,X$1,0)),"")</f>
        <v/>
      </c>
      <c r="L8" s="5" t="str">
        <f>IFERROR(IF($P8=0,"",VLOOKUP($P8,'PUAN DAĞILIMI'!$A$1:$M$3000,Y$1,0)),"")</f>
        <v/>
      </c>
      <c r="M8" s="5" t="str">
        <f>IFERROR(IF($P8=0,"",VLOOKUP($P8,'PUAN DAĞILIMI'!$A$1:$M$3000,Z$1,0)),"")</f>
        <v/>
      </c>
      <c r="N8" s="74" t="str">
        <f t="shared" si="0"/>
        <v/>
      </c>
      <c r="O8" s="18" t="str">
        <f>VLOOKUP($A8,'E OKUL YAPIŞTIR'!$W$3:$Z$35,4,0)</f>
        <v/>
      </c>
      <c r="P8" s="18" t="str">
        <f>IF(O8=0,0,CONCATENATE(O8,"_",COUNTIF($O$6:O8,O8)))</f>
        <v>_3</v>
      </c>
    </row>
    <row r="9" spans="1:26">
      <c r="A9" s="4">
        <v>4</v>
      </c>
      <c r="B9" s="66" t="str">
        <f>IFERROR(IF(VLOOKUP($A9,'E OKUL YAPIŞTIR'!$W$3:$Z$35,COLUMN(B5),0)=0,"",VLOOKUP($A9,'E OKUL YAPIŞTIR'!$W$3:$Z$35,COLUMN(B5),0)),"")</f>
        <v/>
      </c>
      <c r="C9" s="66" t="str">
        <f>IFERROR(IF(VLOOKUP($A9,'E OKUL YAPIŞTIR'!$W$3:$Z$35,COLUMN(C5),0)=0,"",VLOOKUP($A9,'E OKUL YAPIŞTIR'!$W$3:$Z$35,COLUMN(C5),0)),"")</f>
        <v/>
      </c>
      <c r="D9" s="5" t="str">
        <f>IFERROR(IF($P9=0,"",VLOOKUP($P9,'PUAN DAĞILIMI'!$A$1:$M$3000,Q$1,0)),"")</f>
        <v/>
      </c>
      <c r="E9" s="5" t="str">
        <f>IFERROR(IF($P9=0,"",VLOOKUP($P9,'PUAN DAĞILIMI'!$A$1:$M$3000,R$1,0)),"")</f>
        <v/>
      </c>
      <c r="F9" s="5" t="str">
        <f>IFERROR(IF($P9=0,"",VLOOKUP($P9,'PUAN DAĞILIMI'!$A$1:$M$3000,S$1,0)),"")</f>
        <v/>
      </c>
      <c r="G9" s="5" t="str">
        <f>IFERROR(IF($P9=0,"",VLOOKUP($P9,'PUAN DAĞILIMI'!$A$1:$M$3000,T$1,0)),"")</f>
        <v/>
      </c>
      <c r="H9" s="5" t="str">
        <f>IFERROR(IF($P9=0,"",VLOOKUP($P9,'PUAN DAĞILIMI'!$A$1:$M$3000,U$1,0)),"")</f>
        <v/>
      </c>
      <c r="I9" s="5" t="str">
        <f>IFERROR(IF($P9=0,"",VLOOKUP($P9,'PUAN DAĞILIMI'!$A$1:$M$3000,V$1,0)),"")</f>
        <v/>
      </c>
      <c r="J9" s="5" t="str">
        <f>IFERROR(IF($P9=0,"",VLOOKUP($P9,'PUAN DAĞILIMI'!$A$1:$M$3000,W$1,0)),"")</f>
        <v/>
      </c>
      <c r="K9" s="5" t="str">
        <f>IFERROR(IF($P9=0,"",VLOOKUP($P9,'PUAN DAĞILIMI'!$A$1:$M$3000,X$1,0)),"")</f>
        <v/>
      </c>
      <c r="L9" s="5" t="str">
        <f>IFERROR(IF($P9=0,"",VLOOKUP($P9,'PUAN DAĞILIMI'!$A$1:$M$3000,Y$1,0)),"")</f>
        <v/>
      </c>
      <c r="M9" s="5" t="str">
        <f>IFERROR(IF($P9=0,"",VLOOKUP($P9,'PUAN DAĞILIMI'!$A$1:$M$3000,Z$1,0)),"")</f>
        <v/>
      </c>
      <c r="N9" s="74" t="str">
        <f t="shared" si="0"/>
        <v/>
      </c>
      <c r="O9" s="18" t="str">
        <f>VLOOKUP($A9,'E OKUL YAPIŞTIR'!$W$3:$Z$35,4,0)</f>
        <v/>
      </c>
      <c r="P9" s="18" t="str">
        <f>IF(O9=0,0,CONCATENATE(O9,"_",COUNTIF($O$6:O9,O9)))</f>
        <v>_4</v>
      </c>
    </row>
    <row r="10" spans="1:26">
      <c r="A10" s="4">
        <v>5</v>
      </c>
      <c r="B10" s="66" t="str">
        <f>IFERROR(IF(VLOOKUP($A10,'E OKUL YAPIŞTIR'!$W$3:$Z$35,COLUMN(B6),0)=0,"",VLOOKUP($A10,'E OKUL YAPIŞTIR'!$W$3:$Z$35,COLUMN(B6),0)),"")</f>
        <v/>
      </c>
      <c r="C10" s="66" t="str">
        <f>IFERROR(IF(VLOOKUP($A10,'E OKUL YAPIŞTIR'!$W$3:$Z$35,COLUMN(C6),0)=0,"",VLOOKUP($A10,'E OKUL YAPIŞTIR'!$W$3:$Z$35,COLUMN(C6),0)),"")</f>
        <v/>
      </c>
      <c r="D10" s="5" t="str">
        <f>IFERROR(IF($P10=0,"",VLOOKUP($P10,'PUAN DAĞILIMI'!$A$1:$M$3000,Q$1,0)),"")</f>
        <v/>
      </c>
      <c r="E10" s="5" t="str">
        <f>IFERROR(IF($P10=0,"",VLOOKUP($P10,'PUAN DAĞILIMI'!$A$1:$M$3000,R$1,0)),"")</f>
        <v/>
      </c>
      <c r="F10" s="5" t="str">
        <f>IFERROR(IF($P10=0,"",VLOOKUP($P10,'PUAN DAĞILIMI'!$A$1:$M$3000,S$1,0)),"")</f>
        <v/>
      </c>
      <c r="G10" s="5" t="str">
        <f>IFERROR(IF($P10=0,"",VLOOKUP($P10,'PUAN DAĞILIMI'!$A$1:$M$3000,T$1,0)),"")</f>
        <v/>
      </c>
      <c r="H10" s="5" t="str">
        <f>IFERROR(IF($P10=0,"",VLOOKUP($P10,'PUAN DAĞILIMI'!$A$1:$M$3000,U$1,0)),"")</f>
        <v/>
      </c>
      <c r="I10" s="5" t="str">
        <f>IFERROR(IF($P10=0,"",VLOOKUP($P10,'PUAN DAĞILIMI'!$A$1:$M$3000,V$1,0)),"")</f>
        <v/>
      </c>
      <c r="J10" s="5" t="str">
        <f>IFERROR(IF($P10=0,"",VLOOKUP($P10,'PUAN DAĞILIMI'!$A$1:$M$3000,W$1,0)),"")</f>
        <v/>
      </c>
      <c r="K10" s="5" t="str">
        <f>IFERROR(IF($P10=0,"",VLOOKUP($P10,'PUAN DAĞILIMI'!$A$1:$M$3000,X$1,0)),"")</f>
        <v/>
      </c>
      <c r="L10" s="5" t="str">
        <f>IFERROR(IF($P10=0,"",VLOOKUP($P10,'PUAN DAĞILIMI'!$A$1:$M$3000,Y$1,0)),"")</f>
        <v/>
      </c>
      <c r="M10" s="5" t="str">
        <f>IFERROR(IF($P10=0,"",VLOOKUP($P10,'PUAN DAĞILIMI'!$A$1:$M$3000,Z$1,0)),"")</f>
        <v/>
      </c>
      <c r="N10" s="74" t="str">
        <f t="shared" si="0"/>
        <v/>
      </c>
      <c r="O10" s="18" t="str">
        <f>VLOOKUP($A10,'E OKUL YAPIŞTIR'!$W$3:$Z$35,4,0)</f>
        <v/>
      </c>
      <c r="P10" s="18" t="str">
        <f>IF(O10=0,0,CONCATENATE(O10,"_",COUNTIF($O$6:O10,O10)))</f>
        <v>_5</v>
      </c>
    </row>
    <row r="11" spans="1:26">
      <c r="A11" s="4">
        <v>6</v>
      </c>
      <c r="B11" s="66" t="str">
        <f>IFERROR(IF(VLOOKUP($A11,'E OKUL YAPIŞTIR'!$W$3:$Z$35,COLUMN(B7),0)=0,"",VLOOKUP($A11,'E OKUL YAPIŞTIR'!$W$3:$Z$35,COLUMN(B7),0)),"")</f>
        <v/>
      </c>
      <c r="C11" s="66" t="str">
        <f>IFERROR(IF(VLOOKUP($A11,'E OKUL YAPIŞTIR'!$W$3:$Z$35,COLUMN(C7),0)=0,"",VLOOKUP($A11,'E OKUL YAPIŞTIR'!$W$3:$Z$35,COLUMN(C7),0)),"")</f>
        <v/>
      </c>
      <c r="D11" s="5" t="str">
        <f>IFERROR(IF($P11=0,"",VLOOKUP($P11,'PUAN DAĞILIMI'!$A$1:$M$3000,Q$1,0)),"")</f>
        <v/>
      </c>
      <c r="E11" s="5" t="str">
        <f>IFERROR(IF($P11=0,"",VLOOKUP($P11,'PUAN DAĞILIMI'!$A$1:$M$3000,R$1,0)),"")</f>
        <v/>
      </c>
      <c r="F11" s="5" t="str">
        <f>IFERROR(IF($P11=0,"",VLOOKUP($P11,'PUAN DAĞILIMI'!$A$1:$M$3000,S$1,0)),"")</f>
        <v/>
      </c>
      <c r="G11" s="5" t="str">
        <f>IFERROR(IF($P11=0,"",VLOOKUP($P11,'PUAN DAĞILIMI'!$A$1:$M$3000,T$1,0)),"")</f>
        <v/>
      </c>
      <c r="H11" s="5" t="str">
        <f>IFERROR(IF($P11=0,"",VLOOKUP($P11,'PUAN DAĞILIMI'!$A$1:$M$3000,U$1,0)),"")</f>
        <v/>
      </c>
      <c r="I11" s="5" t="str">
        <f>IFERROR(IF($P11=0,"",VLOOKUP($P11,'PUAN DAĞILIMI'!$A$1:$M$3000,V$1,0)),"")</f>
        <v/>
      </c>
      <c r="J11" s="5" t="str">
        <f>IFERROR(IF($P11=0,"",VLOOKUP($P11,'PUAN DAĞILIMI'!$A$1:$M$3000,W$1,0)),"")</f>
        <v/>
      </c>
      <c r="K11" s="5" t="str">
        <f>IFERROR(IF($P11=0,"",VLOOKUP($P11,'PUAN DAĞILIMI'!$A$1:$M$3000,X$1,0)),"")</f>
        <v/>
      </c>
      <c r="L11" s="5" t="str">
        <f>IFERROR(IF($P11=0,"",VLOOKUP($P11,'PUAN DAĞILIMI'!$A$1:$M$3000,Y$1,0)),"")</f>
        <v/>
      </c>
      <c r="M11" s="5" t="str">
        <f>IFERROR(IF($P11=0,"",VLOOKUP($P11,'PUAN DAĞILIMI'!$A$1:$M$3000,Z$1,0)),"")</f>
        <v/>
      </c>
      <c r="N11" s="74" t="str">
        <f t="shared" si="0"/>
        <v/>
      </c>
      <c r="O11" s="18" t="str">
        <f>VLOOKUP($A11,'E OKUL YAPIŞTIR'!$W$3:$Z$35,4,0)</f>
        <v/>
      </c>
      <c r="P11" s="18" t="str">
        <f>IF(O11=0,0,CONCATENATE(O11,"_",COUNTIF($O$6:O11,O11)))</f>
        <v>_6</v>
      </c>
    </row>
    <row r="12" spans="1:26">
      <c r="A12" s="4">
        <v>7</v>
      </c>
      <c r="B12" s="66" t="str">
        <f>IFERROR(IF(VLOOKUP($A12,'E OKUL YAPIŞTIR'!$W$3:$Z$35,COLUMN(B8),0)=0,"",VLOOKUP($A12,'E OKUL YAPIŞTIR'!$W$3:$Z$35,COLUMN(B8),0)),"")</f>
        <v/>
      </c>
      <c r="C12" s="66" t="str">
        <f>IFERROR(IF(VLOOKUP($A12,'E OKUL YAPIŞTIR'!$W$3:$Z$35,COLUMN(C8),0)=0,"",VLOOKUP($A12,'E OKUL YAPIŞTIR'!$W$3:$Z$35,COLUMN(C8),0)),"")</f>
        <v/>
      </c>
      <c r="D12" s="5" t="str">
        <f>IFERROR(IF($P12=0,"",VLOOKUP($P12,'PUAN DAĞILIMI'!$A$1:$M$3000,Q$1,0)),"")</f>
        <v/>
      </c>
      <c r="E12" s="5" t="str">
        <f>IFERROR(IF($P12=0,"",VLOOKUP($P12,'PUAN DAĞILIMI'!$A$1:$M$3000,R$1,0)),"")</f>
        <v/>
      </c>
      <c r="F12" s="5" t="str">
        <f>IFERROR(IF($P12=0,"",VLOOKUP($P12,'PUAN DAĞILIMI'!$A$1:$M$3000,S$1,0)),"")</f>
        <v/>
      </c>
      <c r="G12" s="5" t="str">
        <f>IFERROR(IF($P12=0,"",VLOOKUP($P12,'PUAN DAĞILIMI'!$A$1:$M$3000,T$1,0)),"")</f>
        <v/>
      </c>
      <c r="H12" s="5" t="str">
        <f>IFERROR(IF($P12=0,"",VLOOKUP($P12,'PUAN DAĞILIMI'!$A$1:$M$3000,U$1,0)),"")</f>
        <v/>
      </c>
      <c r="I12" s="5" t="str">
        <f>IFERROR(IF($P12=0,"",VLOOKUP($P12,'PUAN DAĞILIMI'!$A$1:$M$3000,V$1,0)),"")</f>
        <v/>
      </c>
      <c r="J12" s="5" t="str">
        <f>IFERROR(IF($P12=0,"",VLOOKUP($P12,'PUAN DAĞILIMI'!$A$1:$M$3000,W$1,0)),"")</f>
        <v/>
      </c>
      <c r="K12" s="5" t="str">
        <f>IFERROR(IF($P12=0,"",VLOOKUP($P12,'PUAN DAĞILIMI'!$A$1:$M$3000,X$1,0)),"")</f>
        <v/>
      </c>
      <c r="L12" s="5" t="str">
        <f>IFERROR(IF($P12=0,"",VLOOKUP($P12,'PUAN DAĞILIMI'!$A$1:$M$3000,Y$1,0)),"")</f>
        <v/>
      </c>
      <c r="M12" s="5" t="str">
        <f>IFERROR(IF($P12=0,"",VLOOKUP($P12,'PUAN DAĞILIMI'!$A$1:$M$3000,Z$1,0)),"")</f>
        <v/>
      </c>
      <c r="N12" s="74" t="str">
        <f t="shared" si="0"/>
        <v/>
      </c>
      <c r="O12" s="18" t="str">
        <f>VLOOKUP($A12,'E OKUL YAPIŞTIR'!$W$3:$Z$35,4,0)</f>
        <v/>
      </c>
      <c r="P12" s="18" t="str">
        <f>IF(O12=0,0,CONCATENATE(O12,"_",COUNTIF($O$6:O12,O12)))</f>
        <v>_7</v>
      </c>
    </row>
    <row r="13" spans="1:26">
      <c r="A13" s="4">
        <v>8</v>
      </c>
      <c r="B13" s="66" t="str">
        <f>IFERROR(IF(VLOOKUP($A13,'E OKUL YAPIŞTIR'!$W$3:$Z$35,COLUMN(B9),0)=0,"",VLOOKUP($A13,'E OKUL YAPIŞTIR'!$W$3:$Z$35,COLUMN(B9),0)),"")</f>
        <v/>
      </c>
      <c r="C13" s="66" t="str">
        <f>IFERROR(IF(VLOOKUP($A13,'E OKUL YAPIŞTIR'!$W$3:$Z$35,COLUMN(C9),0)=0,"",VLOOKUP($A13,'E OKUL YAPIŞTIR'!$W$3:$Z$35,COLUMN(C9),0)),"")</f>
        <v/>
      </c>
      <c r="D13" s="5" t="str">
        <f>IFERROR(IF($P13=0,"",VLOOKUP($P13,'PUAN DAĞILIMI'!$A$1:$M$3000,Q$1,0)),"")</f>
        <v/>
      </c>
      <c r="E13" s="5" t="str">
        <f>IFERROR(IF($P13=0,"",VLOOKUP($P13,'PUAN DAĞILIMI'!$A$1:$M$3000,R$1,0)),"")</f>
        <v/>
      </c>
      <c r="F13" s="5" t="str">
        <f>IFERROR(IF($P13=0,"",VLOOKUP($P13,'PUAN DAĞILIMI'!$A$1:$M$3000,S$1,0)),"")</f>
        <v/>
      </c>
      <c r="G13" s="5" t="str">
        <f>IFERROR(IF($P13=0,"",VLOOKUP($P13,'PUAN DAĞILIMI'!$A$1:$M$3000,T$1,0)),"")</f>
        <v/>
      </c>
      <c r="H13" s="5" t="str">
        <f>IFERROR(IF($P13=0,"",VLOOKUP($P13,'PUAN DAĞILIMI'!$A$1:$M$3000,U$1,0)),"")</f>
        <v/>
      </c>
      <c r="I13" s="5" t="str">
        <f>IFERROR(IF($P13=0,"",VLOOKUP($P13,'PUAN DAĞILIMI'!$A$1:$M$3000,V$1,0)),"")</f>
        <v/>
      </c>
      <c r="J13" s="5" t="str">
        <f>IFERROR(IF($P13=0,"",VLOOKUP($P13,'PUAN DAĞILIMI'!$A$1:$M$3000,W$1,0)),"")</f>
        <v/>
      </c>
      <c r="K13" s="5" t="str">
        <f>IFERROR(IF($P13=0,"",VLOOKUP($P13,'PUAN DAĞILIMI'!$A$1:$M$3000,X$1,0)),"")</f>
        <v/>
      </c>
      <c r="L13" s="5" t="str">
        <f>IFERROR(IF($P13=0,"",VLOOKUP($P13,'PUAN DAĞILIMI'!$A$1:$M$3000,Y$1,0)),"")</f>
        <v/>
      </c>
      <c r="M13" s="5" t="str">
        <f>IFERROR(IF($P13=0,"",VLOOKUP($P13,'PUAN DAĞILIMI'!$A$1:$M$3000,Z$1,0)),"")</f>
        <v/>
      </c>
      <c r="N13" s="74" t="str">
        <f t="shared" si="0"/>
        <v/>
      </c>
      <c r="O13" s="18" t="str">
        <f>VLOOKUP($A13,'E OKUL YAPIŞTIR'!$W$3:$Z$35,4,0)</f>
        <v/>
      </c>
      <c r="P13" s="18" t="str">
        <f>IF(O13=0,0,CONCATENATE(O13,"_",COUNTIF($O$6:O13,O13)))</f>
        <v>_8</v>
      </c>
    </row>
    <row r="14" spans="1:26">
      <c r="A14" s="4">
        <v>9</v>
      </c>
      <c r="B14" s="66" t="str">
        <f>IFERROR(IF(VLOOKUP($A14,'E OKUL YAPIŞTIR'!$W$3:$Z$35,COLUMN(B10),0)=0,"",VLOOKUP($A14,'E OKUL YAPIŞTIR'!$W$3:$Z$35,COLUMN(B10),0)),"")</f>
        <v/>
      </c>
      <c r="C14" s="66" t="str">
        <f>IFERROR(IF(VLOOKUP($A14,'E OKUL YAPIŞTIR'!$W$3:$Z$35,COLUMN(C10),0)=0,"",VLOOKUP($A14,'E OKUL YAPIŞTIR'!$W$3:$Z$35,COLUMN(C10),0)),"")</f>
        <v/>
      </c>
      <c r="D14" s="5" t="str">
        <f>IFERROR(IF($P14=0,"",VLOOKUP($P14,'PUAN DAĞILIMI'!$A$1:$M$3000,Q$1,0)),"")</f>
        <v/>
      </c>
      <c r="E14" s="5" t="str">
        <f>IFERROR(IF($P14=0,"",VLOOKUP($P14,'PUAN DAĞILIMI'!$A$1:$M$3000,R$1,0)),"")</f>
        <v/>
      </c>
      <c r="F14" s="5" t="str">
        <f>IFERROR(IF($P14=0,"",VLOOKUP($P14,'PUAN DAĞILIMI'!$A$1:$M$3000,S$1,0)),"")</f>
        <v/>
      </c>
      <c r="G14" s="5" t="str">
        <f>IFERROR(IF($P14=0,"",VLOOKUP($P14,'PUAN DAĞILIMI'!$A$1:$M$3000,T$1,0)),"")</f>
        <v/>
      </c>
      <c r="H14" s="5" t="str">
        <f>IFERROR(IF($P14=0,"",VLOOKUP($P14,'PUAN DAĞILIMI'!$A$1:$M$3000,U$1,0)),"")</f>
        <v/>
      </c>
      <c r="I14" s="5" t="str">
        <f>IFERROR(IF($P14=0,"",VLOOKUP($P14,'PUAN DAĞILIMI'!$A$1:$M$3000,V$1,0)),"")</f>
        <v/>
      </c>
      <c r="J14" s="5" t="str">
        <f>IFERROR(IF($P14=0,"",VLOOKUP($P14,'PUAN DAĞILIMI'!$A$1:$M$3000,W$1,0)),"")</f>
        <v/>
      </c>
      <c r="K14" s="5" t="str">
        <f>IFERROR(IF($P14=0,"",VLOOKUP($P14,'PUAN DAĞILIMI'!$A$1:$M$3000,X$1,0)),"")</f>
        <v/>
      </c>
      <c r="L14" s="5" t="str">
        <f>IFERROR(IF($P14=0,"",VLOOKUP($P14,'PUAN DAĞILIMI'!$A$1:$M$3000,Y$1,0)),"")</f>
        <v/>
      </c>
      <c r="M14" s="5" t="str">
        <f>IFERROR(IF($P14=0,"",VLOOKUP($P14,'PUAN DAĞILIMI'!$A$1:$M$3000,Z$1,0)),"")</f>
        <v/>
      </c>
      <c r="N14" s="74" t="str">
        <f t="shared" si="0"/>
        <v/>
      </c>
      <c r="O14" s="18" t="str">
        <f>VLOOKUP($A14,'E OKUL YAPIŞTIR'!$W$3:$Z$35,4,0)</f>
        <v/>
      </c>
      <c r="P14" s="18" t="str">
        <f>IF(O14=0,0,CONCATENATE(O14,"_",COUNTIF($O$6:O14,O14)))</f>
        <v>_9</v>
      </c>
    </row>
    <row r="15" spans="1:26">
      <c r="A15" s="4">
        <v>10</v>
      </c>
      <c r="B15" s="66" t="str">
        <f>IFERROR(IF(VLOOKUP($A15,'E OKUL YAPIŞTIR'!$W$3:$Z$35,COLUMN(B11),0)=0,"",VLOOKUP($A15,'E OKUL YAPIŞTIR'!$W$3:$Z$35,COLUMN(B11),0)),"")</f>
        <v/>
      </c>
      <c r="C15" s="66" t="str">
        <f>IFERROR(IF(VLOOKUP($A15,'E OKUL YAPIŞTIR'!$W$3:$Z$35,COLUMN(C11),0)=0,"",VLOOKUP($A15,'E OKUL YAPIŞTIR'!$W$3:$Z$35,COLUMN(C11),0)),"")</f>
        <v/>
      </c>
      <c r="D15" s="5" t="str">
        <f>IFERROR(IF($P15=0,"",VLOOKUP($P15,'PUAN DAĞILIMI'!$A$1:$M$3000,Q$1,0)),"")</f>
        <v/>
      </c>
      <c r="E15" s="5" t="str">
        <f>IFERROR(IF($P15=0,"",VLOOKUP($P15,'PUAN DAĞILIMI'!$A$1:$M$3000,R$1,0)),"")</f>
        <v/>
      </c>
      <c r="F15" s="5" t="str">
        <f>IFERROR(IF($P15=0,"",VLOOKUP($P15,'PUAN DAĞILIMI'!$A$1:$M$3000,S$1,0)),"")</f>
        <v/>
      </c>
      <c r="G15" s="5" t="str">
        <f>IFERROR(IF($P15=0,"",VLOOKUP($P15,'PUAN DAĞILIMI'!$A$1:$M$3000,T$1,0)),"")</f>
        <v/>
      </c>
      <c r="H15" s="5" t="str">
        <f>IFERROR(IF($P15=0,"",VLOOKUP($P15,'PUAN DAĞILIMI'!$A$1:$M$3000,U$1,0)),"")</f>
        <v/>
      </c>
      <c r="I15" s="5" t="str">
        <f>IFERROR(IF($P15=0,"",VLOOKUP($P15,'PUAN DAĞILIMI'!$A$1:$M$3000,V$1,0)),"")</f>
        <v/>
      </c>
      <c r="J15" s="5" t="str">
        <f>IFERROR(IF($P15=0,"",VLOOKUP($P15,'PUAN DAĞILIMI'!$A$1:$M$3000,W$1,0)),"")</f>
        <v/>
      </c>
      <c r="K15" s="5" t="str">
        <f>IFERROR(IF($P15=0,"",VLOOKUP($P15,'PUAN DAĞILIMI'!$A$1:$M$3000,X$1,0)),"")</f>
        <v/>
      </c>
      <c r="L15" s="5" t="str">
        <f>IFERROR(IF($P15=0,"",VLOOKUP($P15,'PUAN DAĞILIMI'!$A$1:$M$3000,Y$1,0)),"")</f>
        <v/>
      </c>
      <c r="M15" s="5" t="str">
        <f>IFERROR(IF($P15=0,"",VLOOKUP($P15,'PUAN DAĞILIMI'!$A$1:$M$3000,Z$1,0)),"")</f>
        <v/>
      </c>
      <c r="N15" s="74" t="str">
        <f t="shared" si="0"/>
        <v/>
      </c>
      <c r="O15" s="18" t="str">
        <f>VLOOKUP($A15,'E OKUL YAPIŞTIR'!$W$3:$Z$35,4,0)</f>
        <v/>
      </c>
      <c r="P15" s="18" t="str">
        <f>IF(O15=0,0,CONCATENATE(O15,"_",COUNTIF($O$6:O15,O15)))</f>
        <v>_10</v>
      </c>
    </row>
    <row r="16" spans="1:26">
      <c r="A16" s="4">
        <v>11</v>
      </c>
      <c r="B16" s="66" t="str">
        <f>IFERROR(IF(VLOOKUP($A16,'E OKUL YAPIŞTIR'!$W$3:$Z$35,COLUMN(B12),0)=0,"",VLOOKUP($A16,'E OKUL YAPIŞTIR'!$W$3:$Z$35,COLUMN(B12),0)),"")</f>
        <v/>
      </c>
      <c r="C16" s="66" t="str">
        <f>IFERROR(IF(VLOOKUP($A16,'E OKUL YAPIŞTIR'!$W$3:$Z$35,COLUMN(C12),0)=0,"",VLOOKUP($A16,'E OKUL YAPIŞTIR'!$W$3:$Z$35,COLUMN(C12),0)),"")</f>
        <v/>
      </c>
      <c r="D16" s="5" t="str">
        <f>IFERROR(IF($P16=0,"",VLOOKUP($P16,'PUAN DAĞILIMI'!$A$1:$M$3000,Q$1,0)),"")</f>
        <v/>
      </c>
      <c r="E16" s="5" t="str">
        <f>IFERROR(IF($P16=0,"",VLOOKUP($P16,'PUAN DAĞILIMI'!$A$1:$M$3000,R$1,0)),"")</f>
        <v/>
      </c>
      <c r="F16" s="5" t="str">
        <f>IFERROR(IF($P16=0,"",VLOOKUP($P16,'PUAN DAĞILIMI'!$A$1:$M$3000,S$1,0)),"")</f>
        <v/>
      </c>
      <c r="G16" s="5" t="str">
        <f>IFERROR(IF($P16=0,"",VLOOKUP($P16,'PUAN DAĞILIMI'!$A$1:$M$3000,T$1,0)),"")</f>
        <v/>
      </c>
      <c r="H16" s="5" t="str">
        <f>IFERROR(IF($P16=0,"",VLOOKUP($P16,'PUAN DAĞILIMI'!$A$1:$M$3000,U$1,0)),"")</f>
        <v/>
      </c>
      <c r="I16" s="5" t="str">
        <f>IFERROR(IF($P16=0,"",VLOOKUP($P16,'PUAN DAĞILIMI'!$A$1:$M$3000,V$1,0)),"")</f>
        <v/>
      </c>
      <c r="J16" s="5" t="str">
        <f>IFERROR(IF($P16=0,"",VLOOKUP($P16,'PUAN DAĞILIMI'!$A$1:$M$3000,W$1,0)),"")</f>
        <v/>
      </c>
      <c r="K16" s="5" t="str">
        <f>IFERROR(IF($P16=0,"",VLOOKUP($P16,'PUAN DAĞILIMI'!$A$1:$M$3000,X$1,0)),"")</f>
        <v/>
      </c>
      <c r="L16" s="5" t="str">
        <f>IFERROR(IF($P16=0,"",VLOOKUP($P16,'PUAN DAĞILIMI'!$A$1:$M$3000,Y$1,0)),"")</f>
        <v/>
      </c>
      <c r="M16" s="5" t="str">
        <f>IFERROR(IF($P16=0,"",VLOOKUP($P16,'PUAN DAĞILIMI'!$A$1:$M$3000,Z$1,0)),"")</f>
        <v/>
      </c>
      <c r="N16" s="74" t="str">
        <f t="shared" si="0"/>
        <v/>
      </c>
      <c r="O16" s="18" t="str">
        <f>VLOOKUP($A16,'E OKUL YAPIŞTIR'!$W$3:$Z$35,4,0)</f>
        <v/>
      </c>
      <c r="P16" s="18" t="str">
        <f>IF(O16=0,0,CONCATENATE(O16,"_",COUNTIF($O$6:O16,O16)))</f>
        <v>_11</v>
      </c>
    </row>
    <row r="17" spans="1:16">
      <c r="A17" s="4">
        <v>12</v>
      </c>
      <c r="B17" s="66" t="str">
        <f>IFERROR(IF(VLOOKUP($A17,'E OKUL YAPIŞTIR'!$W$3:$Z$35,COLUMN(B13),0)=0,"",VLOOKUP($A17,'E OKUL YAPIŞTIR'!$W$3:$Z$35,COLUMN(B13),0)),"")</f>
        <v/>
      </c>
      <c r="C17" s="66" t="str">
        <f>IFERROR(IF(VLOOKUP($A17,'E OKUL YAPIŞTIR'!$W$3:$Z$35,COLUMN(C13),0)=0,"",VLOOKUP($A17,'E OKUL YAPIŞTIR'!$W$3:$Z$35,COLUMN(C13),0)),"")</f>
        <v/>
      </c>
      <c r="D17" s="5" t="str">
        <f>IFERROR(IF($P17=0,"",VLOOKUP($P17,'PUAN DAĞILIMI'!$A$1:$M$3000,Q$1,0)),"")</f>
        <v/>
      </c>
      <c r="E17" s="5" t="str">
        <f>IFERROR(IF($P17=0,"",VLOOKUP($P17,'PUAN DAĞILIMI'!$A$1:$M$3000,R$1,0)),"")</f>
        <v/>
      </c>
      <c r="F17" s="5" t="str">
        <f>IFERROR(IF($P17=0,"",VLOOKUP($P17,'PUAN DAĞILIMI'!$A$1:$M$3000,S$1,0)),"")</f>
        <v/>
      </c>
      <c r="G17" s="5" t="str">
        <f>IFERROR(IF($P17=0,"",VLOOKUP($P17,'PUAN DAĞILIMI'!$A$1:$M$3000,T$1,0)),"")</f>
        <v/>
      </c>
      <c r="H17" s="5" t="str">
        <f>IFERROR(IF($P17=0,"",VLOOKUP($P17,'PUAN DAĞILIMI'!$A$1:$M$3000,U$1,0)),"")</f>
        <v/>
      </c>
      <c r="I17" s="5" t="str">
        <f>IFERROR(IF($P17=0,"",VLOOKUP($P17,'PUAN DAĞILIMI'!$A$1:$M$3000,V$1,0)),"")</f>
        <v/>
      </c>
      <c r="J17" s="5" t="str">
        <f>IFERROR(IF($P17=0,"",VLOOKUP($P17,'PUAN DAĞILIMI'!$A$1:$M$3000,W$1,0)),"")</f>
        <v/>
      </c>
      <c r="K17" s="5" t="str">
        <f>IFERROR(IF($P17=0,"",VLOOKUP($P17,'PUAN DAĞILIMI'!$A$1:$M$3000,X$1,0)),"")</f>
        <v/>
      </c>
      <c r="L17" s="5" t="str">
        <f>IFERROR(IF($P17=0,"",VLOOKUP($P17,'PUAN DAĞILIMI'!$A$1:$M$3000,Y$1,0)),"")</f>
        <v/>
      </c>
      <c r="M17" s="5" t="str">
        <f>IFERROR(IF($P17=0,"",VLOOKUP($P17,'PUAN DAĞILIMI'!$A$1:$M$3000,Z$1,0)),"")</f>
        <v/>
      </c>
      <c r="N17" s="74" t="str">
        <f t="shared" si="0"/>
        <v/>
      </c>
      <c r="O17" s="18" t="str">
        <f>VLOOKUP($A17,'E OKUL YAPIŞTIR'!$W$3:$Z$35,4,0)</f>
        <v/>
      </c>
      <c r="P17" s="18" t="str">
        <f>IF(O17=0,0,CONCATENATE(O17,"_",COUNTIF($O$6:O17,O17)))</f>
        <v>_12</v>
      </c>
    </row>
    <row r="18" spans="1:16">
      <c r="A18" s="4">
        <v>13</v>
      </c>
      <c r="B18" s="66" t="str">
        <f>IFERROR(IF(VLOOKUP($A18,'E OKUL YAPIŞTIR'!$W$3:$Z$35,COLUMN(B14),0)=0,"",VLOOKUP($A18,'E OKUL YAPIŞTIR'!$W$3:$Z$35,COLUMN(B14),0)),"")</f>
        <v/>
      </c>
      <c r="C18" s="66" t="str">
        <f>IFERROR(IF(VLOOKUP($A18,'E OKUL YAPIŞTIR'!$W$3:$Z$35,COLUMN(C14),0)=0,"",VLOOKUP($A18,'E OKUL YAPIŞTIR'!$W$3:$Z$35,COLUMN(C14),0)),"")</f>
        <v/>
      </c>
      <c r="D18" s="5" t="str">
        <f>IFERROR(IF($P18=0,"",VLOOKUP($P18,'PUAN DAĞILIMI'!$A$1:$M$3000,Q$1,0)),"")</f>
        <v/>
      </c>
      <c r="E18" s="5" t="str">
        <f>IFERROR(IF($P18=0,"",VLOOKUP($P18,'PUAN DAĞILIMI'!$A$1:$M$3000,R$1,0)),"")</f>
        <v/>
      </c>
      <c r="F18" s="5" t="str">
        <f>IFERROR(IF($P18=0,"",VLOOKUP($P18,'PUAN DAĞILIMI'!$A$1:$M$3000,S$1,0)),"")</f>
        <v/>
      </c>
      <c r="G18" s="5" t="str">
        <f>IFERROR(IF($P18=0,"",VLOOKUP($P18,'PUAN DAĞILIMI'!$A$1:$M$3000,T$1,0)),"")</f>
        <v/>
      </c>
      <c r="H18" s="5" t="str">
        <f>IFERROR(IF($P18=0,"",VLOOKUP($P18,'PUAN DAĞILIMI'!$A$1:$M$3000,U$1,0)),"")</f>
        <v/>
      </c>
      <c r="I18" s="5" t="str">
        <f>IFERROR(IF($P18=0,"",VLOOKUP($P18,'PUAN DAĞILIMI'!$A$1:$M$3000,V$1,0)),"")</f>
        <v/>
      </c>
      <c r="J18" s="5" t="str">
        <f>IFERROR(IF($P18=0,"",VLOOKUP($P18,'PUAN DAĞILIMI'!$A$1:$M$3000,W$1,0)),"")</f>
        <v/>
      </c>
      <c r="K18" s="5" t="str">
        <f>IFERROR(IF($P18=0,"",VLOOKUP($P18,'PUAN DAĞILIMI'!$A$1:$M$3000,X$1,0)),"")</f>
        <v/>
      </c>
      <c r="L18" s="5" t="str">
        <f>IFERROR(IF($P18=0,"",VLOOKUP($P18,'PUAN DAĞILIMI'!$A$1:$M$3000,Y$1,0)),"")</f>
        <v/>
      </c>
      <c r="M18" s="5" t="str">
        <f>IFERROR(IF($P18=0,"",VLOOKUP($P18,'PUAN DAĞILIMI'!$A$1:$M$3000,Z$1,0)),"")</f>
        <v/>
      </c>
      <c r="N18" s="74" t="str">
        <f t="shared" si="0"/>
        <v/>
      </c>
      <c r="O18" s="18" t="str">
        <f>VLOOKUP($A18,'E OKUL YAPIŞTIR'!$W$3:$Z$35,4,0)</f>
        <v/>
      </c>
      <c r="P18" s="18" t="str">
        <f>IF(O18=0,0,CONCATENATE(O18,"_",COUNTIF($O$6:O18,O18)))</f>
        <v>_13</v>
      </c>
    </row>
    <row r="19" spans="1:16">
      <c r="A19" s="4">
        <v>14</v>
      </c>
      <c r="B19" s="66" t="str">
        <f>IFERROR(IF(VLOOKUP($A19,'E OKUL YAPIŞTIR'!$W$3:$Z$35,COLUMN(B15),0)=0,"",VLOOKUP($A19,'E OKUL YAPIŞTIR'!$W$3:$Z$35,COLUMN(B15),0)),"")</f>
        <v/>
      </c>
      <c r="C19" s="66" t="str">
        <f>IFERROR(IF(VLOOKUP($A19,'E OKUL YAPIŞTIR'!$W$3:$Z$35,COLUMN(C15),0)=0,"",VLOOKUP($A19,'E OKUL YAPIŞTIR'!$W$3:$Z$35,COLUMN(C15),0)),"")</f>
        <v/>
      </c>
      <c r="D19" s="5" t="str">
        <f>IFERROR(IF($P19=0,"",VLOOKUP($P19,'PUAN DAĞILIMI'!$A$1:$M$3000,Q$1,0)),"")</f>
        <v/>
      </c>
      <c r="E19" s="5" t="str">
        <f>IFERROR(IF($P19=0,"",VLOOKUP($P19,'PUAN DAĞILIMI'!$A$1:$M$3000,R$1,0)),"")</f>
        <v/>
      </c>
      <c r="F19" s="5" t="str">
        <f>IFERROR(IF($P19=0,"",VLOOKUP($P19,'PUAN DAĞILIMI'!$A$1:$M$3000,S$1,0)),"")</f>
        <v/>
      </c>
      <c r="G19" s="5" t="str">
        <f>IFERROR(IF($P19=0,"",VLOOKUP($P19,'PUAN DAĞILIMI'!$A$1:$M$3000,T$1,0)),"")</f>
        <v/>
      </c>
      <c r="H19" s="5" t="str">
        <f>IFERROR(IF($P19=0,"",VLOOKUP($P19,'PUAN DAĞILIMI'!$A$1:$M$3000,U$1,0)),"")</f>
        <v/>
      </c>
      <c r="I19" s="5" t="str">
        <f>IFERROR(IF($P19=0,"",VLOOKUP($P19,'PUAN DAĞILIMI'!$A$1:$M$3000,V$1,0)),"")</f>
        <v/>
      </c>
      <c r="J19" s="5" t="str">
        <f>IFERROR(IF($P19=0,"",VLOOKUP($P19,'PUAN DAĞILIMI'!$A$1:$M$3000,W$1,0)),"")</f>
        <v/>
      </c>
      <c r="K19" s="5" t="str">
        <f>IFERROR(IF($P19=0,"",VLOOKUP($P19,'PUAN DAĞILIMI'!$A$1:$M$3000,X$1,0)),"")</f>
        <v/>
      </c>
      <c r="L19" s="5" t="str">
        <f>IFERROR(IF($P19=0,"",VLOOKUP($P19,'PUAN DAĞILIMI'!$A$1:$M$3000,Y$1,0)),"")</f>
        <v/>
      </c>
      <c r="M19" s="5" t="str">
        <f>IFERROR(IF($P19=0,"",VLOOKUP($P19,'PUAN DAĞILIMI'!$A$1:$M$3000,Z$1,0)),"")</f>
        <v/>
      </c>
      <c r="N19" s="74" t="str">
        <f t="shared" si="0"/>
        <v/>
      </c>
      <c r="O19" s="18" t="str">
        <f>VLOOKUP($A19,'E OKUL YAPIŞTIR'!$W$3:$Z$35,4,0)</f>
        <v/>
      </c>
      <c r="P19" s="18" t="str">
        <f>IF(O19=0,0,CONCATENATE(O19,"_",COUNTIF($O$6:O19,O19)))</f>
        <v>_14</v>
      </c>
    </row>
    <row r="20" spans="1:16">
      <c r="A20" s="4">
        <v>15</v>
      </c>
      <c r="B20" s="66" t="str">
        <f>IFERROR(IF(VLOOKUP($A20,'E OKUL YAPIŞTIR'!$W$3:$Z$35,COLUMN(B16),0)=0,"",VLOOKUP($A20,'E OKUL YAPIŞTIR'!$W$3:$Z$35,COLUMN(B16),0)),"")</f>
        <v/>
      </c>
      <c r="C20" s="66" t="str">
        <f>IFERROR(IF(VLOOKUP($A20,'E OKUL YAPIŞTIR'!$W$3:$Z$35,COLUMN(C16),0)=0,"",VLOOKUP($A20,'E OKUL YAPIŞTIR'!$W$3:$Z$35,COLUMN(C16),0)),"")</f>
        <v/>
      </c>
      <c r="D20" s="5" t="str">
        <f>IFERROR(IF($P20=0,"",VLOOKUP($P20,'PUAN DAĞILIMI'!$A$1:$M$3000,Q$1,0)),"")</f>
        <v/>
      </c>
      <c r="E20" s="5" t="str">
        <f>IFERROR(IF($P20=0,"",VLOOKUP($P20,'PUAN DAĞILIMI'!$A$1:$M$3000,R$1,0)),"")</f>
        <v/>
      </c>
      <c r="F20" s="5" t="str">
        <f>IFERROR(IF($P20=0,"",VLOOKUP($P20,'PUAN DAĞILIMI'!$A$1:$M$3000,S$1,0)),"")</f>
        <v/>
      </c>
      <c r="G20" s="5" t="str">
        <f>IFERROR(IF($P20=0,"",VLOOKUP($P20,'PUAN DAĞILIMI'!$A$1:$M$3000,T$1,0)),"")</f>
        <v/>
      </c>
      <c r="H20" s="5" t="str">
        <f>IFERROR(IF($P20=0,"",VLOOKUP($P20,'PUAN DAĞILIMI'!$A$1:$M$3000,U$1,0)),"")</f>
        <v/>
      </c>
      <c r="I20" s="5" t="str">
        <f>IFERROR(IF($P20=0,"",VLOOKUP($P20,'PUAN DAĞILIMI'!$A$1:$M$3000,V$1,0)),"")</f>
        <v/>
      </c>
      <c r="J20" s="5" t="str">
        <f>IFERROR(IF($P20=0,"",VLOOKUP($P20,'PUAN DAĞILIMI'!$A$1:$M$3000,W$1,0)),"")</f>
        <v/>
      </c>
      <c r="K20" s="5" t="str">
        <f>IFERROR(IF($P20=0,"",VLOOKUP($P20,'PUAN DAĞILIMI'!$A$1:$M$3000,X$1,0)),"")</f>
        <v/>
      </c>
      <c r="L20" s="5" t="str">
        <f>IFERROR(IF($P20=0,"",VLOOKUP($P20,'PUAN DAĞILIMI'!$A$1:$M$3000,Y$1,0)),"")</f>
        <v/>
      </c>
      <c r="M20" s="5" t="str">
        <f>IFERROR(IF($P20=0,"",VLOOKUP($P20,'PUAN DAĞILIMI'!$A$1:$M$3000,Z$1,0)),"")</f>
        <v/>
      </c>
      <c r="N20" s="74" t="str">
        <f t="shared" si="0"/>
        <v/>
      </c>
      <c r="O20" s="18" t="str">
        <f>VLOOKUP($A20,'E OKUL YAPIŞTIR'!$W$3:$Z$35,4,0)</f>
        <v/>
      </c>
      <c r="P20" s="18" t="str">
        <f>IF(O20=0,0,CONCATENATE(O20,"_",COUNTIF($O$6:O20,O20)))</f>
        <v>_15</v>
      </c>
    </row>
    <row r="21" spans="1:16">
      <c r="A21" s="4">
        <v>16</v>
      </c>
      <c r="B21" s="66" t="str">
        <f>IFERROR(IF(VLOOKUP($A21,'E OKUL YAPIŞTIR'!$W$3:$Z$35,COLUMN(B17),0)=0,"",VLOOKUP($A21,'E OKUL YAPIŞTIR'!$W$3:$Z$35,COLUMN(B17),0)),"")</f>
        <v/>
      </c>
      <c r="C21" s="66" t="str">
        <f>IFERROR(IF(VLOOKUP($A21,'E OKUL YAPIŞTIR'!$W$3:$Z$35,COLUMN(C17),0)=0,"",VLOOKUP($A21,'E OKUL YAPIŞTIR'!$W$3:$Z$35,COLUMN(C17),0)),"")</f>
        <v/>
      </c>
      <c r="D21" s="5" t="str">
        <f>IFERROR(IF($P21=0,"",VLOOKUP($P21,'PUAN DAĞILIMI'!$A$1:$M$3000,Q$1,0)),"")</f>
        <v/>
      </c>
      <c r="E21" s="5" t="str">
        <f>IFERROR(IF($P21=0,"",VLOOKUP($P21,'PUAN DAĞILIMI'!$A$1:$M$3000,R$1,0)),"")</f>
        <v/>
      </c>
      <c r="F21" s="5" t="str">
        <f>IFERROR(IF($P21=0,"",VLOOKUP($P21,'PUAN DAĞILIMI'!$A$1:$M$3000,S$1,0)),"")</f>
        <v/>
      </c>
      <c r="G21" s="5" t="str">
        <f>IFERROR(IF($P21=0,"",VLOOKUP($P21,'PUAN DAĞILIMI'!$A$1:$M$3000,T$1,0)),"")</f>
        <v/>
      </c>
      <c r="H21" s="5" t="str">
        <f>IFERROR(IF($P21=0,"",VLOOKUP($P21,'PUAN DAĞILIMI'!$A$1:$M$3000,U$1,0)),"")</f>
        <v/>
      </c>
      <c r="I21" s="5" t="str">
        <f>IFERROR(IF($P21=0,"",VLOOKUP($P21,'PUAN DAĞILIMI'!$A$1:$M$3000,V$1,0)),"")</f>
        <v/>
      </c>
      <c r="J21" s="5" t="str">
        <f>IFERROR(IF($P21=0,"",VLOOKUP($P21,'PUAN DAĞILIMI'!$A$1:$M$3000,W$1,0)),"")</f>
        <v/>
      </c>
      <c r="K21" s="5" t="str">
        <f>IFERROR(IF($P21=0,"",VLOOKUP($P21,'PUAN DAĞILIMI'!$A$1:$M$3000,X$1,0)),"")</f>
        <v/>
      </c>
      <c r="L21" s="5" t="str">
        <f>IFERROR(IF($P21=0,"",VLOOKUP($P21,'PUAN DAĞILIMI'!$A$1:$M$3000,Y$1,0)),"")</f>
        <v/>
      </c>
      <c r="M21" s="5" t="str">
        <f>IFERROR(IF($P21=0,"",VLOOKUP($P21,'PUAN DAĞILIMI'!$A$1:$M$3000,Z$1,0)),"")</f>
        <v/>
      </c>
      <c r="N21" s="74" t="str">
        <f t="shared" si="0"/>
        <v/>
      </c>
      <c r="O21" s="18" t="str">
        <f>VLOOKUP($A21,'E OKUL YAPIŞTIR'!$W$3:$Z$35,4,0)</f>
        <v/>
      </c>
      <c r="P21" s="18" t="str">
        <f>IF(O21=0,0,CONCATENATE(O21,"_",COUNTIF($O$6:O21,O21)))</f>
        <v>_16</v>
      </c>
    </row>
    <row r="22" spans="1:16">
      <c r="A22" s="4">
        <v>17</v>
      </c>
      <c r="B22" s="66" t="str">
        <f>IFERROR(IF(VLOOKUP($A22,'E OKUL YAPIŞTIR'!$W$3:$Z$35,COLUMN(B18),0)=0,"",VLOOKUP($A22,'E OKUL YAPIŞTIR'!$W$3:$Z$35,COLUMN(B18),0)),"")</f>
        <v/>
      </c>
      <c r="C22" s="66" t="str">
        <f>IFERROR(IF(VLOOKUP($A22,'E OKUL YAPIŞTIR'!$W$3:$Z$35,COLUMN(C18),0)=0,"",VLOOKUP($A22,'E OKUL YAPIŞTIR'!$W$3:$Z$35,COLUMN(C18),0)),"")</f>
        <v/>
      </c>
      <c r="D22" s="5" t="str">
        <f>IFERROR(IF($P22=0,"",VLOOKUP($P22,'PUAN DAĞILIMI'!$A$1:$M$3000,Q$1,0)),"")</f>
        <v/>
      </c>
      <c r="E22" s="5" t="str">
        <f>IFERROR(IF($P22=0,"",VLOOKUP($P22,'PUAN DAĞILIMI'!$A$1:$M$3000,R$1,0)),"")</f>
        <v/>
      </c>
      <c r="F22" s="5" t="str">
        <f>IFERROR(IF($P22=0,"",VLOOKUP($P22,'PUAN DAĞILIMI'!$A$1:$M$3000,S$1,0)),"")</f>
        <v/>
      </c>
      <c r="G22" s="5" t="str">
        <f>IFERROR(IF($P22=0,"",VLOOKUP($P22,'PUAN DAĞILIMI'!$A$1:$M$3000,T$1,0)),"")</f>
        <v/>
      </c>
      <c r="H22" s="5" t="str">
        <f>IFERROR(IF($P22=0,"",VLOOKUP($P22,'PUAN DAĞILIMI'!$A$1:$M$3000,U$1,0)),"")</f>
        <v/>
      </c>
      <c r="I22" s="5" t="str">
        <f>IFERROR(IF($P22=0,"",VLOOKUP($P22,'PUAN DAĞILIMI'!$A$1:$M$3000,V$1,0)),"")</f>
        <v/>
      </c>
      <c r="J22" s="5" t="str">
        <f>IFERROR(IF($P22=0,"",VLOOKUP($P22,'PUAN DAĞILIMI'!$A$1:$M$3000,W$1,0)),"")</f>
        <v/>
      </c>
      <c r="K22" s="5" t="str">
        <f>IFERROR(IF($P22=0,"",VLOOKUP($P22,'PUAN DAĞILIMI'!$A$1:$M$3000,X$1,0)),"")</f>
        <v/>
      </c>
      <c r="L22" s="5" t="str">
        <f>IFERROR(IF($P22=0,"",VLOOKUP($P22,'PUAN DAĞILIMI'!$A$1:$M$3000,Y$1,0)),"")</f>
        <v/>
      </c>
      <c r="M22" s="5" t="str">
        <f>IFERROR(IF($P22=0,"",VLOOKUP($P22,'PUAN DAĞILIMI'!$A$1:$M$3000,Z$1,0)),"")</f>
        <v/>
      </c>
      <c r="N22" s="74" t="str">
        <f t="shared" si="0"/>
        <v/>
      </c>
      <c r="O22" s="18" t="str">
        <f>VLOOKUP($A22,'E OKUL YAPIŞTIR'!$W$3:$Z$35,4,0)</f>
        <v/>
      </c>
      <c r="P22" s="18" t="str">
        <f>IF(O22=0,0,CONCATENATE(O22,"_",COUNTIF($O$6:O22,O22)))</f>
        <v>_17</v>
      </c>
    </row>
    <row r="23" spans="1:16">
      <c r="A23" s="4">
        <v>18</v>
      </c>
      <c r="B23" s="66" t="str">
        <f>IFERROR(IF(VLOOKUP($A23,'E OKUL YAPIŞTIR'!$W$3:$Z$35,COLUMN(B19),0)=0,"",VLOOKUP($A23,'E OKUL YAPIŞTIR'!$W$3:$Z$35,COLUMN(B19),0)),"")</f>
        <v/>
      </c>
      <c r="C23" s="66" t="str">
        <f>IFERROR(IF(VLOOKUP($A23,'E OKUL YAPIŞTIR'!$W$3:$Z$35,COLUMN(C19),0)=0,"",VLOOKUP($A23,'E OKUL YAPIŞTIR'!$W$3:$Z$35,COLUMN(C19),0)),"")</f>
        <v/>
      </c>
      <c r="D23" s="5" t="str">
        <f>IFERROR(IF($P23=0,"",VLOOKUP($P23,'PUAN DAĞILIMI'!$A$1:$M$3000,Q$1,0)),"")</f>
        <v/>
      </c>
      <c r="E23" s="5" t="str">
        <f>IFERROR(IF($P23=0,"",VLOOKUP($P23,'PUAN DAĞILIMI'!$A$1:$M$3000,R$1,0)),"")</f>
        <v/>
      </c>
      <c r="F23" s="5" t="str">
        <f>IFERROR(IF($P23=0,"",VLOOKUP($P23,'PUAN DAĞILIMI'!$A$1:$M$3000,S$1,0)),"")</f>
        <v/>
      </c>
      <c r="G23" s="5" t="str">
        <f>IFERROR(IF($P23=0,"",VLOOKUP($P23,'PUAN DAĞILIMI'!$A$1:$M$3000,T$1,0)),"")</f>
        <v/>
      </c>
      <c r="H23" s="5" t="str">
        <f>IFERROR(IF($P23=0,"",VLOOKUP($P23,'PUAN DAĞILIMI'!$A$1:$M$3000,U$1,0)),"")</f>
        <v/>
      </c>
      <c r="I23" s="5" t="str">
        <f>IFERROR(IF($P23=0,"",VLOOKUP($P23,'PUAN DAĞILIMI'!$A$1:$M$3000,V$1,0)),"")</f>
        <v/>
      </c>
      <c r="J23" s="5" t="str">
        <f>IFERROR(IF($P23=0,"",VLOOKUP($P23,'PUAN DAĞILIMI'!$A$1:$M$3000,W$1,0)),"")</f>
        <v/>
      </c>
      <c r="K23" s="5" t="str">
        <f>IFERROR(IF($P23=0,"",VLOOKUP($P23,'PUAN DAĞILIMI'!$A$1:$M$3000,X$1,0)),"")</f>
        <v/>
      </c>
      <c r="L23" s="5" t="str">
        <f>IFERROR(IF($P23=0,"",VLOOKUP($P23,'PUAN DAĞILIMI'!$A$1:$M$3000,Y$1,0)),"")</f>
        <v/>
      </c>
      <c r="M23" s="5" t="str">
        <f>IFERROR(IF($P23=0,"",VLOOKUP($P23,'PUAN DAĞILIMI'!$A$1:$M$3000,Z$1,0)),"")</f>
        <v/>
      </c>
      <c r="N23" s="74" t="str">
        <f t="shared" si="0"/>
        <v/>
      </c>
      <c r="O23" s="18" t="str">
        <f>VLOOKUP($A23,'E OKUL YAPIŞTIR'!$W$3:$Z$35,4,0)</f>
        <v/>
      </c>
      <c r="P23" s="18" t="str">
        <f>IF(O23=0,0,CONCATENATE(O23,"_",COUNTIF($O$6:O23,O23)))</f>
        <v>_18</v>
      </c>
    </row>
    <row r="24" spans="1:16">
      <c r="A24" s="4">
        <v>19</v>
      </c>
      <c r="B24" s="66" t="str">
        <f>IFERROR(IF(VLOOKUP($A24,'E OKUL YAPIŞTIR'!$W$3:$Z$35,COLUMN(B20),0)=0,"",VLOOKUP($A24,'E OKUL YAPIŞTIR'!$W$3:$Z$35,COLUMN(B20),0)),"")</f>
        <v/>
      </c>
      <c r="C24" s="66" t="str">
        <f>IFERROR(IF(VLOOKUP($A24,'E OKUL YAPIŞTIR'!$W$3:$Z$35,COLUMN(C20),0)=0,"",VLOOKUP($A24,'E OKUL YAPIŞTIR'!$W$3:$Z$35,COLUMN(C20),0)),"")</f>
        <v/>
      </c>
      <c r="D24" s="5" t="str">
        <f>IFERROR(IF($P24=0,"",VLOOKUP($P24,'PUAN DAĞILIMI'!$A$1:$M$3000,Q$1,0)),"")</f>
        <v/>
      </c>
      <c r="E24" s="5" t="str">
        <f>IFERROR(IF($P24=0,"",VLOOKUP($P24,'PUAN DAĞILIMI'!$A$1:$M$3000,R$1,0)),"")</f>
        <v/>
      </c>
      <c r="F24" s="5" t="str">
        <f>IFERROR(IF($P24=0,"",VLOOKUP($P24,'PUAN DAĞILIMI'!$A$1:$M$3000,S$1,0)),"")</f>
        <v/>
      </c>
      <c r="G24" s="5" t="str">
        <f>IFERROR(IF($P24=0,"",VLOOKUP($P24,'PUAN DAĞILIMI'!$A$1:$M$3000,T$1,0)),"")</f>
        <v/>
      </c>
      <c r="H24" s="5" t="str">
        <f>IFERROR(IF($P24=0,"",VLOOKUP($P24,'PUAN DAĞILIMI'!$A$1:$M$3000,U$1,0)),"")</f>
        <v/>
      </c>
      <c r="I24" s="5" t="str">
        <f>IFERROR(IF($P24=0,"",VLOOKUP($P24,'PUAN DAĞILIMI'!$A$1:$M$3000,V$1,0)),"")</f>
        <v/>
      </c>
      <c r="J24" s="5" t="str">
        <f>IFERROR(IF($P24=0,"",VLOOKUP($P24,'PUAN DAĞILIMI'!$A$1:$M$3000,W$1,0)),"")</f>
        <v/>
      </c>
      <c r="K24" s="5" t="str">
        <f>IFERROR(IF($P24=0,"",VLOOKUP($P24,'PUAN DAĞILIMI'!$A$1:$M$3000,X$1,0)),"")</f>
        <v/>
      </c>
      <c r="L24" s="5" t="str">
        <f>IFERROR(IF($P24=0,"",VLOOKUP($P24,'PUAN DAĞILIMI'!$A$1:$M$3000,Y$1,0)),"")</f>
        <v/>
      </c>
      <c r="M24" s="5" t="str">
        <f>IFERROR(IF($P24=0,"",VLOOKUP($P24,'PUAN DAĞILIMI'!$A$1:$M$3000,Z$1,0)),"")</f>
        <v/>
      </c>
      <c r="N24" s="74" t="str">
        <f t="shared" si="0"/>
        <v/>
      </c>
      <c r="O24" s="18" t="str">
        <f>VLOOKUP($A24,'E OKUL YAPIŞTIR'!$W$3:$Z$35,4,0)</f>
        <v/>
      </c>
      <c r="P24" s="18" t="str">
        <f>IF(O24=0,0,CONCATENATE(O24,"_",COUNTIF($O$6:O24,O24)))</f>
        <v>_19</v>
      </c>
    </row>
    <row r="25" spans="1:16">
      <c r="A25" s="4">
        <v>20</v>
      </c>
      <c r="B25" s="66" t="str">
        <f>IFERROR(IF(VLOOKUP($A25,'E OKUL YAPIŞTIR'!$W$3:$Z$35,COLUMN(B21),0)=0,"",VLOOKUP($A25,'E OKUL YAPIŞTIR'!$W$3:$Z$35,COLUMN(B21),0)),"")</f>
        <v/>
      </c>
      <c r="C25" s="66" t="str">
        <f>IFERROR(IF(VLOOKUP($A25,'E OKUL YAPIŞTIR'!$W$3:$Z$35,COLUMN(C21),0)=0,"",VLOOKUP($A25,'E OKUL YAPIŞTIR'!$W$3:$Z$35,COLUMN(C21),0)),"")</f>
        <v/>
      </c>
      <c r="D25" s="5" t="str">
        <f>IFERROR(IF($P25=0,"",VLOOKUP($P25,'PUAN DAĞILIMI'!$A$1:$M$3000,Q$1,0)),"")</f>
        <v/>
      </c>
      <c r="E25" s="5" t="str">
        <f>IFERROR(IF($P25=0,"",VLOOKUP($P25,'PUAN DAĞILIMI'!$A$1:$M$3000,R$1,0)),"")</f>
        <v/>
      </c>
      <c r="F25" s="5" t="str">
        <f>IFERROR(IF($P25=0,"",VLOOKUP($P25,'PUAN DAĞILIMI'!$A$1:$M$3000,S$1,0)),"")</f>
        <v/>
      </c>
      <c r="G25" s="5" t="str">
        <f>IFERROR(IF($P25=0,"",VLOOKUP($P25,'PUAN DAĞILIMI'!$A$1:$M$3000,T$1,0)),"")</f>
        <v/>
      </c>
      <c r="H25" s="5" t="str">
        <f>IFERROR(IF($P25=0,"",VLOOKUP($P25,'PUAN DAĞILIMI'!$A$1:$M$3000,U$1,0)),"")</f>
        <v/>
      </c>
      <c r="I25" s="5" t="str">
        <f>IFERROR(IF($P25=0,"",VLOOKUP($P25,'PUAN DAĞILIMI'!$A$1:$M$3000,V$1,0)),"")</f>
        <v/>
      </c>
      <c r="J25" s="5" t="str">
        <f>IFERROR(IF($P25=0,"",VLOOKUP($P25,'PUAN DAĞILIMI'!$A$1:$M$3000,W$1,0)),"")</f>
        <v/>
      </c>
      <c r="K25" s="5" t="str">
        <f>IFERROR(IF($P25=0,"",VLOOKUP($P25,'PUAN DAĞILIMI'!$A$1:$M$3000,X$1,0)),"")</f>
        <v/>
      </c>
      <c r="L25" s="5" t="str">
        <f>IFERROR(IF($P25=0,"",VLOOKUP($P25,'PUAN DAĞILIMI'!$A$1:$M$3000,Y$1,0)),"")</f>
        <v/>
      </c>
      <c r="M25" s="5" t="str">
        <f>IFERROR(IF($P25=0,"",VLOOKUP($P25,'PUAN DAĞILIMI'!$A$1:$M$3000,Z$1,0)),"")</f>
        <v/>
      </c>
      <c r="N25" s="74" t="str">
        <f t="shared" si="0"/>
        <v/>
      </c>
      <c r="O25" s="18" t="str">
        <f>VLOOKUP($A25,'E OKUL YAPIŞTIR'!$W$3:$Z$35,4,0)</f>
        <v/>
      </c>
      <c r="P25" s="18" t="str">
        <f>IF(O25=0,0,CONCATENATE(O25,"_",COUNTIF($O$6:O25,O25)))</f>
        <v>_20</v>
      </c>
    </row>
    <row r="26" spans="1:16">
      <c r="A26" s="4">
        <v>21</v>
      </c>
      <c r="B26" s="66" t="str">
        <f>IFERROR(IF(VLOOKUP($A26,'E OKUL YAPIŞTIR'!$W$3:$Z$35,COLUMN(B22),0)=0,"",VLOOKUP($A26,'E OKUL YAPIŞTIR'!$W$3:$Z$35,COLUMN(B22),0)),"")</f>
        <v/>
      </c>
      <c r="C26" s="66" t="str">
        <f>IFERROR(IF(VLOOKUP($A26,'E OKUL YAPIŞTIR'!$W$3:$Z$35,COLUMN(C22),0)=0,"",VLOOKUP($A26,'E OKUL YAPIŞTIR'!$W$3:$Z$35,COLUMN(C22),0)),"")</f>
        <v/>
      </c>
      <c r="D26" s="5" t="str">
        <f>IFERROR(IF($P26=0,"",VLOOKUP($P26,'PUAN DAĞILIMI'!$A$1:$M$3000,Q$1,0)),"")</f>
        <v/>
      </c>
      <c r="E26" s="5" t="str">
        <f>IFERROR(IF($P26=0,"",VLOOKUP($P26,'PUAN DAĞILIMI'!$A$1:$M$3000,R$1,0)),"")</f>
        <v/>
      </c>
      <c r="F26" s="5" t="str">
        <f>IFERROR(IF($P26=0,"",VLOOKUP($P26,'PUAN DAĞILIMI'!$A$1:$M$3000,S$1,0)),"")</f>
        <v/>
      </c>
      <c r="G26" s="5" t="str">
        <f>IFERROR(IF($P26=0,"",VLOOKUP($P26,'PUAN DAĞILIMI'!$A$1:$M$3000,T$1,0)),"")</f>
        <v/>
      </c>
      <c r="H26" s="5" t="str">
        <f>IFERROR(IF($P26=0,"",VLOOKUP($P26,'PUAN DAĞILIMI'!$A$1:$M$3000,U$1,0)),"")</f>
        <v/>
      </c>
      <c r="I26" s="5" t="str">
        <f>IFERROR(IF($P26=0,"",VLOOKUP($P26,'PUAN DAĞILIMI'!$A$1:$M$3000,V$1,0)),"")</f>
        <v/>
      </c>
      <c r="J26" s="5" t="str">
        <f>IFERROR(IF($P26=0,"",VLOOKUP($P26,'PUAN DAĞILIMI'!$A$1:$M$3000,W$1,0)),"")</f>
        <v/>
      </c>
      <c r="K26" s="5" t="str">
        <f>IFERROR(IF($P26=0,"",VLOOKUP($P26,'PUAN DAĞILIMI'!$A$1:$M$3000,X$1,0)),"")</f>
        <v/>
      </c>
      <c r="L26" s="5" t="str">
        <f>IFERROR(IF($P26=0,"",VLOOKUP($P26,'PUAN DAĞILIMI'!$A$1:$M$3000,Y$1,0)),"")</f>
        <v/>
      </c>
      <c r="M26" s="5" t="str">
        <f>IFERROR(IF($P26=0,"",VLOOKUP($P26,'PUAN DAĞILIMI'!$A$1:$M$3000,Z$1,0)),"")</f>
        <v/>
      </c>
      <c r="N26" s="74" t="str">
        <f t="shared" si="0"/>
        <v/>
      </c>
      <c r="O26" s="18" t="str">
        <f>VLOOKUP($A26,'E OKUL YAPIŞTIR'!$W$3:$Z$35,4,0)</f>
        <v/>
      </c>
      <c r="P26" s="18" t="str">
        <f>IF(O26=0,0,CONCATENATE(O26,"_",COUNTIF($O$6:O26,O26)))</f>
        <v>_21</v>
      </c>
    </row>
    <row r="27" spans="1:16">
      <c r="A27" s="4">
        <v>22</v>
      </c>
      <c r="B27" s="66" t="str">
        <f>IFERROR(IF(VLOOKUP($A27,'E OKUL YAPIŞTIR'!$W$3:$Z$35,COLUMN(B23),0)=0,"",VLOOKUP($A27,'E OKUL YAPIŞTIR'!$W$3:$Z$35,COLUMN(B23),0)),"")</f>
        <v/>
      </c>
      <c r="C27" s="66" t="str">
        <f>IFERROR(IF(VLOOKUP($A27,'E OKUL YAPIŞTIR'!$W$3:$Z$35,COLUMN(C23),0)=0,"",VLOOKUP($A27,'E OKUL YAPIŞTIR'!$W$3:$Z$35,COLUMN(C23),0)),"")</f>
        <v/>
      </c>
      <c r="D27" s="5" t="str">
        <f>IFERROR(IF($P27=0,"",VLOOKUP($P27,'PUAN DAĞILIMI'!$A$1:$M$3000,Q$1,0)),"")</f>
        <v/>
      </c>
      <c r="E27" s="5" t="str">
        <f>IFERROR(IF($P27=0,"",VLOOKUP($P27,'PUAN DAĞILIMI'!$A$1:$M$3000,R$1,0)),"")</f>
        <v/>
      </c>
      <c r="F27" s="5" t="str">
        <f>IFERROR(IF($P27=0,"",VLOOKUP($P27,'PUAN DAĞILIMI'!$A$1:$M$3000,S$1,0)),"")</f>
        <v/>
      </c>
      <c r="G27" s="5" t="str">
        <f>IFERROR(IF($P27=0,"",VLOOKUP($P27,'PUAN DAĞILIMI'!$A$1:$M$3000,T$1,0)),"")</f>
        <v/>
      </c>
      <c r="H27" s="5" t="str">
        <f>IFERROR(IF($P27=0,"",VLOOKUP($P27,'PUAN DAĞILIMI'!$A$1:$M$3000,U$1,0)),"")</f>
        <v/>
      </c>
      <c r="I27" s="5" t="str">
        <f>IFERROR(IF($P27=0,"",VLOOKUP($P27,'PUAN DAĞILIMI'!$A$1:$M$3000,V$1,0)),"")</f>
        <v/>
      </c>
      <c r="J27" s="5" t="str">
        <f>IFERROR(IF($P27=0,"",VLOOKUP($P27,'PUAN DAĞILIMI'!$A$1:$M$3000,W$1,0)),"")</f>
        <v/>
      </c>
      <c r="K27" s="5" t="str">
        <f>IFERROR(IF($P27=0,"",VLOOKUP($P27,'PUAN DAĞILIMI'!$A$1:$M$3000,X$1,0)),"")</f>
        <v/>
      </c>
      <c r="L27" s="5" t="str">
        <f>IFERROR(IF($P27=0,"",VLOOKUP($P27,'PUAN DAĞILIMI'!$A$1:$M$3000,Y$1,0)),"")</f>
        <v/>
      </c>
      <c r="M27" s="5" t="str">
        <f>IFERROR(IF($P27=0,"",VLOOKUP($P27,'PUAN DAĞILIMI'!$A$1:$M$3000,Z$1,0)),"")</f>
        <v/>
      </c>
      <c r="N27" s="74" t="str">
        <f t="shared" si="0"/>
        <v/>
      </c>
      <c r="O27" s="18" t="str">
        <f>VLOOKUP($A27,'E OKUL YAPIŞTIR'!$W$3:$Z$35,4,0)</f>
        <v/>
      </c>
      <c r="P27" s="18" t="str">
        <f>IF(O27=0,0,CONCATENATE(O27,"_",COUNTIF($O$6:O27,O27)))</f>
        <v>_22</v>
      </c>
    </row>
    <row r="28" spans="1:16">
      <c r="A28" s="4">
        <v>23</v>
      </c>
      <c r="B28" s="66" t="str">
        <f>IFERROR(IF(VLOOKUP($A28,'E OKUL YAPIŞTIR'!$W$3:$Z$35,COLUMN(B24),0)=0,"",VLOOKUP($A28,'E OKUL YAPIŞTIR'!$W$3:$Z$35,COLUMN(B24),0)),"")</f>
        <v/>
      </c>
      <c r="C28" s="66" t="str">
        <f>IFERROR(IF(VLOOKUP($A28,'E OKUL YAPIŞTIR'!$W$3:$Z$35,COLUMN(C24),0)=0,"",VLOOKUP($A28,'E OKUL YAPIŞTIR'!$W$3:$Z$35,COLUMN(C24),0)),"")</f>
        <v/>
      </c>
      <c r="D28" s="5" t="str">
        <f>IFERROR(IF($P28=0,"",VLOOKUP($P28,'PUAN DAĞILIMI'!$A$1:$M$3000,Q$1,0)),"")</f>
        <v/>
      </c>
      <c r="E28" s="5" t="str">
        <f>IFERROR(IF($P28=0,"",VLOOKUP($P28,'PUAN DAĞILIMI'!$A$1:$M$3000,R$1,0)),"")</f>
        <v/>
      </c>
      <c r="F28" s="5" t="str">
        <f>IFERROR(IF($P28=0,"",VLOOKUP($P28,'PUAN DAĞILIMI'!$A$1:$M$3000,S$1,0)),"")</f>
        <v/>
      </c>
      <c r="G28" s="5" t="str">
        <f>IFERROR(IF($P28=0,"",VLOOKUP($P28,'PUAN DAĞILIMI'!$A$1:$M$3000,T$1,0)),"")</f>
        <v/>
      </c>
      <c r="H28" s="5" t="str">
        <f>IFERROR(IF($P28=0,"",VLOOKUP($P28,'PUAN DAĞILIMI'!$A$1:$M$3000,U$1,0)),"")</f>
        <v/>
      </c>
      <c r="I28" s="5" t="str">
        <f>IFERROR(IF($P28=0,"",VLOOKUP($P28,'PUAN DAĞILIMI'!$A$1:$M$3000,V$1,0)),"")</f>
        <v/>
      </c>
      <c r="J28" s="5" t="str">
        <f>IFERROR(IF($P28=0,"",VLOOKUP($P28,'PUAN DAĞILIMI'!$A$1:$M$3000,W$1,0)),"")</f>
        <v/>
      </c>
      <c r="K28" s="5" t="str">
        <f>IFERROR(IF($P28=0,"",VLOOKUP($P28,'PUAN DAĞILIMI'!$A$1:$M$3000,X$1,0)),"")</f>
        <v/>
      </c>
      <c r="L28" s="5" t="str">
        <f>IFERROR(IF($P28=0,"",VLOOKUP($P28,'PUAN DAĞILIMI'!$A$1:$M$3000,Y$1,0)),"")</f>
        <v/>
      </c>
      <c r="M28" s="5" t="str">
        <f>IFERROR(IF($P28=0,"",VLOOKUP($P28,'PUAN DAĞILIMI'!$A$1:$M$3000,Z$1,0)),"")</f>
        <v/>
      </c>
      <c r="N28" s="74" t="str">
        <f t="shared" si="0"/>
        <v/>
      </c>
      <c r="O28" s="18" t="str">
        <f>VLOOKUP($A28,'E OKUL YAPIŞTIR'!$W$3:$Z$35,4,0)</f>
        <v/>
      </c>
      <c r="P28" s="18" t="str">
        <f>IF(O28=0,0,CONCATENATE(O28,"_",COUNTIF($O$6:O28,O28)))</f>
        <v>_23</v>
      </c>
    </row>
    <row r="29" spans="1:16">
      <c r="A29" s="4">
        <v>24</v>
      </c>
      <c r="B29" s="66" t="str">
        <f>IFERROR(IF(VLOOKUP($A29,'E OKUL YAPIŞTIR'!$W$3:$Z$35,COLUMN(B25),0)=0,"",VLOOKUP($A29,'E OKUL YAPIŞTIR'!$W$3:$Z$35,COLUMN(B25),0)),"")</f>
        <v/>
      </c>
      <c r="C29" s="66" t="str">
        <f>IFERROR(IF(VLOOKUP($A29,'E OKUL YAPIŞTIR'!$W$3:$Z$35,COLUMN(C25),0)=0,"",VLOOKUP($A29,'E OKUL YAPIŞTIR'!$W$3:$Z$35,COLUMN(C25),0)),"")</f>
        <v/>
      </c>
      <c r="D29" s="5" t="str">
        <f>IFERROR(IF($P29=0,"",VLOOKUP($P29,'PUAN DAĞILIMI'!$A$1:$M$3000,Q$1,0)),"")</f>
        <v/>
      </c>
      <c r="E29" s="5" t="str">
        <f>IFERROR(IF($P29=0,"",VLOOKUP($P29,'PUAN DAĞILIMI'!$A$1:$M$3000,R$1,0)),"")</f>
        <v/>
      </c>
      <c r="F29" s="5" t="str">
        <f>IFERROR(IF($P29=0,"",VLOOKUP($P29,'PUAN DAĞILIMI'!$A$1:$M$3000,S$1,0)),"")</f>
        <v/>
      </c>
      <c r="G29" s="5" t="str">
        <f>IFERROR(IF($P29=0,"",VLOOKUP($P29,'PUAN DAĞILIMI'!$A$1:$M$3000,T$1,0)),"")</f>
        <v/>
      </c>
      <c r="H29" s="5" t="str">
        <f>IFERROR(IF($P29=0,"",VLOOKUP($P29,'PUAN DAĞILIMI'!$A$1:$M$3000,U$1,0)),"")</f>
        <v/>
      </c>
      <c r="I29" s="5" t="str">
        <f>IFERROR(IF($P29=0,"",VLOOKUP($P29,'PUAN DAĞILIMI'!$A$1:$M$3000,V$1,0)),"")</f>
        <v/>
      </c>
      <c r="J29" s="5" t="str">
        <f>IFERROR(IF($P29=0,"",VLOOKUP($P29,'PUAN DAĞILIMI'!$A$1:$M$3000,W$1,0)),"")</f>
        <v/>
      </c>
      <c r="K29" s="5" t="str">
        <f>IFERROR(IF($P29=0,"",VLOOKUP($P29,'PUAN DAĞILIMI'!$A$1:$M$3000,X$1,0)),"")</f>
        <v/>
      </c>
      <c r="L29" s="5" t="str">
        <f>IFERROR(IF($P29=0,"",VLOOKUP($P29,'PUAN DAĞILIMI'!$A$1:$M$3000,Y$1,0)),"")</f>
        <v/>
      </c>
      <c r="M29" s="5" t="str">
        <f>IFERROR(IF($P29=0,"",VLOOKUP($P29,'PUAN DAĞILIMI'!$A$1:$M$3000,Z$1,0)),"")</f>
        <v/>
      </c>
      <c r="N29" s="74" t="str">
        <f t="shared" si="0"/>
        <v/>
      </c>
      <c r="O29" s="18" t="str">
        <f>VLOOKUP($A29,'E OKUL YAPIŞTIR'!$W$3:$Z$35,4,0)</f>
        <v/>
      </c>
      <c r="P29" s="18" t="str">
        <f>IF(O29=0,0,CONCATENATE(O29,"_",COUNTIF($O$6:O29,O29)))</f>
        <v>_24</v>
      </c>
    </row>
    <row r="30" spans="1:16">
      <c r="A30" s="4">
        <v>25</v>
      </c>
      <c r="B30" s="66" t="str">
        <f>IFERROR(IF(VLOOKUP($A30,'E OKUL YAPIŞTIR'!$W$3:$Z$35,COLUMN(B26),0)=0,"",VLOOKUP($A30,'E OKUL YAPIŞTIR'!$W$3:$Z$35,COLUMN(B26),0)),"")</f>
        <v/>
      </c>
      <c r="C30" s="66" t="str">
        <f>IFERROR(IF(VLOOKUP($A30,'E OKUL YAPIŞTIR'!$W$3:$Z$35,COLUMN(C26),0)=0,"",VLOOKUP($A30,'E OKUL YAPIŞTIR'!$W$3:$Z$35,COLUMN(C26),0)),"")</f>
        <v/>
      </c>
      <c r="D30" s="5" t="str">
        <f>IFERROR(IF($P30=0,"",VLOOKUP($P30,'PUAN DAĞILIMI'!$A$1:$M$3000,Q$1,0)),"")</f>
        <v/>
      </c>
      <c r="E30" s="5" t="str">
        <f>IFERROR(IF($P30=0,"",VLOOKUP($P30,'PUAN DAĞILIMI'!$A$1:$M$3000,R$1,0)),"")</f>
        <v/>
      </c>
      <c r="F30" s="5" t="str">
        <f>IFERROR(IF($P30=0,"",VLOOKUP($P30,'PUAN DAĞILIMI'!$A$1:$M$3000,S$1,0)),"")</f>
        <v/>
      </c>
      <c r="G30" s="5" t="str">
        <f>IFERROR(IF($P30=0,"",VLOOKUP($P30,'PUAN DAĞILIMI'!$A$1:$M$3000,T$1,0)),"")</f>
        <v/>
      </c>
      <c r="H30" s="5" t="str">
        <f>IFERROR(IF($P30=0,"",VLOOKUP($P30,'PUAN DAĞILIMI'!$A$1:$M$3000,U$1,0)),"")</f>
        <v/>
      </c>
      <c r="I30" s="5" t="str">
        <f>IFERROR(IF($P30=0,"",VLOOKUP($P30,'PUAN DAĞILIMI'!$A$1:$M$3000,V$1,0)),"")</f>
        <v/>
      </c>
      <c r="J30" s="5" t="str">
        <f>IFERROR(IF($P30=0,"",VLOOKUP($P30,'PUAN DAĞILIMI'!$A$1:$M$3000,W$1,0)),"")</f>
        <v/>
      </c>
      <c r="K30" s="5" t="str">
        <f>IFERROR(IF($P30=0,"",VLOOKUP($P30,'PUAN DAĞILIMI'!$A$1:$M$3000,X$1,0)),"")</f>
        <v/>
      </c>
      <c r="L30" s="5" t="str">
        <f>IFERROR(IF($P30=0,"",VLOOKUP($P30,'PUAN DAĞILIMI'!$A$1:$M$3000,Y$1,0)),"")</f>
        <v/>
      </c>
      <c r="M30" s="5" t="str">
        <f>IFERROR(IF($P30=0,"",VLOOKUP($P30,'PUAN DAĞILIMI'!$A$1:$M$3000,Z$1,0)),"")</f>
        <v/>
      </c>
      <c r="N30" s="74" t="str">
        <f t="shared" si="0"/>
        <v/>
      </c>
      <c r="O30" s="18" t="str">
        <f>VLOOKUP($A30,'E OKUL YAPIŞTIR'!$W$3:$Z$35,4,0)</f>
        <v/>
      </c>
      <c r="P30" s="18" t="str">
        <f>IF(O30=0,0,CONCATENATE(O30,"_",COUNTIF($O$6:O30,O30)))</f>
        <v>_25</v>
      </c>
    </row>
    <row r="31" spans="1:16">
      <c r="A31" s="4">
        <v>26</v>
      </c>
      <c r="B31" s="66" t="str">
        <f>IFERROR(IF(VLOOKUP($A31,'E OKUL YAPIŞTIR'!$W$3:$Z$35,COLUMN(B27),0)=0,"",VLOOKUP($A31,'E OKUL YAPIŞTIR'!$W$3:$Z$35,COLUMN(B27),0)),"")</f>
        <v/>
      </c>
      <c r="C31" s="66" t="str">
        <f>IFERROR(IF(VLOOKUP($A31,'E OKUL YAPIŞTIR'!$W$3:$Z$35,COLUMN(C27),0)=0,"",VLOOKUP($A31,'E OKUL YAPIŞTIR'!$W$3:$Z$35,COLUMN(C27),0)),"")</f>
        <v/>
      </c>
      <c r="D31" s="5" t="str">
        <f>IFERROR(IF($P31=0,"",VLOOKUP($P31,'PUAN DAĞILIMI'!$A$1:$M$3000,Q$1,0)),"")</f>
        <v/>
      </c>
      <c r="E31" s="5" t="str">
        <f>IFERROR(IF($P31=0,"",VLOOKUP($P31,'PUAN DAĞILIMI'!$A$1:$M$3000,R$1,0)),"")</f>
        <v/>
      </c>
      <c r="F31" s="5" t="str">
        <f>IFERROR(IF($P31=0,"",VLOOKUP($P31,'PUAN DAĞILIMI'!$A$1:$M$3000,S$1,0)),"")</f>
        <v/>
      </c>
      <c r="G31" s="5" t="str">
        <f>IFERROR(IF($P31=0,"",VLOOKUP($P31,'PUAN DAĞILIMI'!$A$1:$M$3000,T$1,0)),"")</f>
        <v/>
      </c>
      <c r="H31" s="5" t="str">
        <f>IFERROR(IF($P31=0,"",VLOOKUP($P31,'PUAN DAĞILIMI'!$A$1:$M$3000,U$1,0)),"")</f>
        <v/>
      </c>
      <c r="I31" s="5" t="str">
        <f>IFERROR(IF($P31=0,"",VLOOKUP($P31,'PUAN DAĞILIMI'!$A$1:$M$3000,V$1,0)),"")</f>
        <v/>
      </c>
      <c r="J31" s="5" t="str">
        <f>IFERROR(IF($P31=0,"",VLOOKUP($P31,'PUAN DAĞILIMI'!$A$1:$M$3000,W$1,0)),"")</f>
        <v/>
      </c>
      <c r="K31" s="5" t="str">
        <f>IFERROR(IF($P31=0,"",VLOOKUP($P31,'PUAN DAĞILIMI'!$A$1:$M$3000,X$1,0)),"")</f>
        <v/>
      </c>
      <c r="L31" s="5" t="str">
        <f>IFERROR(IF($P31=0,"",VLOOKUP($P31,'PUAN DAĞILIMI'!$A$1:$M$3000,Y$1,0)),"")</f>
        <v/>
      </c>
      <c r="M31" s="5" t="str">
        <f>IFERROR(IF($P31=0,"",VLOOKUP($P31,'PUAN DAĞILIMI'!$A$1:$M$3000,Z$1,0)),"")</f>
        <v/>
      </c>
      <c r="N31" s="74" t="str">
        <f t="shared" si="0"/>
        <v/>
      </c>
      <c r="O31" s="18" t="str">
        <f>VLOOKUP($A31,'E OKUL YAPIŞTIR'!$W$3:$Z$35,4,0)</f>
        <v/>
      </c>
      <c r="P31" s="18" t="str">
        <f>IF(O31=0,0,CONCATENATE(O31,"_",COUNTIF($O$6:O31,O31)))</f>
        <v>_26</v>
      </c>
    </row>
    <row r="32" spans="1:16">
      <c r="A32" s="4">
        <v>27</v>
      </c>
      <c r="B32" s="66" t="str">
        <f>IFERROR(IF(VLOOKUP($A32,'E OKUL YAPIŞTIR'!$W$3:$Z$35,COLUMN(B28),0)=0,"",VLOOKUP($A32,'E OKUL YAPIŞTIR'!$W$3:$Z$35,COLUMN(B28),0)),"")</f>
        <v/>
      </c>
      <c r="C32" s="66" t="str">
        <f>IFERROR(IF(VLOOKUP($A32,'E OKUL YAPIŞTIR'!$W$3:$Z$35,COLUMN(C28),0)=0,"",VLOOKUP($A32,'E OKUL YAPIŞTIR'!$W$3:$Z$35,COLUMN(C28),0)),"")</f>
        <v/>
      </c>
      <c r="D32" s="5" t="str">
        <f>IFERROR(IF($P32=0,"",VLOOKUP($P32,'PUAN DAĞILIMI'!$A$1:$M$3000,Q$1,0)),"")</f>
        <v/>
      </c>
      <c r="E32" s="5" t="str">
        <f>IFERROR(IF($P32=0,"",VLOOKUP($P32,'PUAN DAĞILIMI'!$A$1:$M$3000,R$1,0)),"")</f>
        <v/>
      </c>
      <c r="F32" s="5" t="str">
        <f>IFERROR(IF($P32=0,"",VLOOKUP($P32,'PUAN DAĞILIMI'!$A$1:$M$3000,S$1,0)),"")</f>
        <v/>
      </c>
      <c r="G32" s="5" t="str">
        <f>IFERROR(IF($P32=0,"",VLOOKUP($P32,'PUAN DAĞILIMI'!$A$1:$M$3000,T$1,0)),"")</f>
        <v/>
      </c>
      <c r="H32" s="5" t="str">
        <f>IFERROR(IF($P32=0,"",VLOOKUP($P32,'PUAN DAĞILIMI'!$A$1:$M$3000,U$1,0)),"")</f>
        <v/>
      </c>
      <c r="I32" s="5" t="str">
        <f>IFERROR(IF($P32=0,"",VLOOKUP($P32,'PUAN DAĞILIMI'!$A$1:$M$3000,V$1,0)),"")</f>
        <v/>
      </c>
      <c r="J32" s="5" t="str">
        <f>IFERROR(IF($P32=0,"",VLOOKUP($P32,'PUAN DAĞILIMI'!$A$1:$M$3000,W$1,0)),"")</f>
        <v/>
      </c>
      <c r="K32" s="5" t="str">
        <f>IFERROR(IF($P32=0,"",VLOOKUP($P32,'PUAN DAĞILIMI'!$A$1:$M$3000,X$1,0)),"")</f>
        <v/>
      </c>
      <c r="L32" s="5" t="str">
        <f>IFERROR(IF($P32=0,"",VLOOKUP($P32,'PUAN DAĞILIMI'!$A$1:$M$3000,Y$1,0)),"")</f>
        <v/>
      </c>
      <c r="M32" s="5" t="str">
        <f>IFERROR(IF($P32=0,"",VLOOKUP($P32,'PUAN DAĞILIMI'!$A$1:$M$3000,Z$1,0)),"")</f>
        <v/>
      </c>
      <c r="N32" s="74" t="str">
        <f t="shared" si="0"/>
        <v/>
      </c>
      <c r="O32" s="18" t="str">
        <f>VLOOKUP($A32,'E OKUL YAPIŞTIR'!$W$3:$Z$35,4,0)</f>
        <v/>
      </c>
      <c r="P32" s="18" t="str">
        <f>IF(O32=0,0,CONCATENATE(O32,"_",COUNTIF($O$6:O32,O32)))</f>
        <v>_27</v>
      </c>
    </row>
    <row r="33" spans="1:16">
      <c r="A33" s="4">
        <v>28</v>
      </c>
      <c r="B33" s="66" t="str">
        <f>IFERROR(IF(VLOOKUP($A33,'E OKUL YAPIŞTIR'!$W$3:$Z$35,COLUMN(B29),0)=0,"",VLOOKUP($A33,'E OKUL YAPIŞTIR'!$W$3:$Z$35,COLUMN(B29),0)),"")</f>
        <v/>
      </c>
      <c r="C33" s="66" t="str">
        <f>IFERROR(IF(VLOOKUP($A33,'E OKUL YAPIŞTIR'!$W$3:$Z$35,COLUMN(C29),0)=0,"",VLOOKUP($A33,'E OKUL YAPIŞTIR'!$W$3:$Z$35,COLUMN(C29),0)),"")</f>
        <v/>
      </c>
      <c r="D33" s="5" t="str">
        <f>IFERROR(IF($P33=0,"",VLOOKUP($P33,'PUAN DAĞILIMI'!$A$1:$M$3000,Q$1,0)),"")</f>
        <v/>
      </c>
      <c r="E33" s="5" t="str">
        <f>IFERROR(IF($P33=0,"",VLOOKUP($P33,'PUAN DAĞILIMI'!$A$1:$M$3000,R$1,0)),"")</f>
        <v/>
      </c>
      <c r="F33" s="5" t="str">
        <f>IFERROR(IF($P33=0,"",VLOOKUP($P33,'PUAN DAĞILIMI'!$A$1:$M$3000,S$1,0)),"")</f>
        <v/>
      </c>
      <c r="G33" s="5" t="str">
        <f>IFERROR(IF($P33=0,"",VLOOKUP($P33,'PUAN DAĞILIMI'!$A$1:$M$3000,T$1,0)),"")</f>
        <v/>
      </c>
      <c r="H33" s="5" t="str">
        <f>IFERROR(IF($P33=0,"",VLOOKUP($P33,'PUAN DAĞILIMI'!$A$1:$M$3000,U$1,0)),"")</f>
        <v/>
      </c>
      <c r="I33" s="5" t="str">
        <f>IFERROR(IF($P33=0,"",VLOOKUP($P33,'PUAN DAĞILIMI'!$A$1:$M$3000,V$1,0)),"")</f>
        <v/>
      </c>
      <c r="J33" s="5" t="str">
        <f>IFERROR(IF($P33=0,"",VLOOKUP($P33,'PUAN DAĞILIMI'!$A$1:$M$3000,W$1,0)),"")</f>
        <v/>
      </c>
      <c r="K33" s="5" t="str">
        <f>IFERROR(IF($P33=0,"",VLOOKUP($P33,'PUAN DAĞILIMI'!$A$1:$M$3000,X$1,0)),"")</f>
        <v/>
      </c>
      <c r="L33" s="5" t="str">
        <f>IFERROR(IF($P33=0,"",VLOOKUP($P33,'PUAN DAĞILIMI'!$A$1:$M$3000,Y$1,0)),"")</f>
        <v/>
      </c>
      <c r="M33" s="5" t="str">
        <f>IFERROR(IF($P33=0,"",VLOOKUP($P33,'PUAN DAĞILIMI'!$A$1:$M$3000,Z$1,0)),"")</f>
        <v/>
      </c>
      <c r="N33" s="74" t="str">
        <f t="shared" si="0"/>
        <v/>
      </c>
      <c r="O33" s="18" t="str">
        <f>VLOOKUP($A33,'E OKUL YAPIŞTIR'!$W$3:$Z$35,4,0)</f>
        <v/>
      </c>
      <c r="P33" s="18" t="str">
        <f>IF(O33=0,0,CONCATENATE(O33,"_",COUNTIF($O$6:O33,O33)))</f>
        <v>_28</v>
      </c>
    </row>
    <row r="34" spans="1:16">
      <c r="A34" s="4">
        <v>29</v>
      </c>
      <c r="B34" s="66" t="str">
        <f>IFERROR(IF(VLOOKUP($A34,'E OKUL YAPIŞTIR'!$W$3:$Z$35,COLUMN(B30),0)=0,"",VLOOKUP($A34,'E OKUL YAPIŞTIR'!$W$3:$Z$35,COLUMN(B30),0)),"")</f>
        <v/>
      </c>
      <c r="C34" s="66" t="str">
        <f>IFERROR(IF(VLOOKUP($A34,'E OKUL YAPIŞTIR'!$W$3:$Z$35,COLUMN(C30),0)=0,"",VLOOKUP($A34,'E OKUL YAPIŞTIR'!$W$3:$Z$35,COLUMN(C30),0)),"")</f>
        <v/>
      </c>
      <c r="D34" s="5" t="str">
        <f>IFERROR(IF($P34=0,"",VLOOKUP($P34,'PUAN DAĞILIMI'!$A$1:$M$3000,Q$1,0)),"")</f>
        <v/>
      </c>
      <c r="E34" s="5" t="str">
        <f>IFERROR(IF($P34=0,"",VLOOKUP($P34,'PUAN DAĞILIMI'!$A$1:$M$3000,R$1,0)),"")</f>
        <v/>
      </c>
      <c r="F34" s="5" t="str">
        <f>IFERROR(IF($P34=0,"",VLOOKUP($P34,'PUAN DAĞILIMI'!$A$1:$M$3000,S$1,0)),"")</f>
        <v/>
      </c>
      <c r="G34" s="5" t="str">
        <f>IFERROR(IF($P34=0,"",VLOOKUP($P34,'PUAN DAĞILIMI'!$A$1:$M$3000,T$1,0)),"")</f>
        <v/>
      </c>
      <c r="H34" s="5" t="str">
        <f>IFERROR(IF($P34=0,"",VLOOKUP($P34,'PUAN DAĞILIMI'!$A$1:$M$3000,U$1,0)),"")</f>
        <v/>
      </c>
      <c r="I34" s="5" t="str">
        <f>IFERROR(IF($P34=0,"",VLOOKUP($P34,'PUAN DAĞILIMI'!$A$1:$M$3000,V$1,0)),"")</f>
        <v/>
      </c>
      <c r="J34" s="5" t="str">
        <f>IFERROR(IF($P34=0,"",VLOOKUP($P34,'PUAN DAĞILIMI'!$A$1:$M$3000,W$1,0)),"")</f>
        <v/>
      </c>
      <c r="K34" s="5" t="str">
        <f>IFERROR(IF($P34=0,"",VLOOKUP($P34,'PUAN DAĞILIMI'!$A$1:$M$3000,X$1,0)),"")</f>
        <v/>
      </c>
      <c r="L34" s="5" t="str">
        <f>IFERROR(IF($P34=0,"",VLOOKUP($P34,'PUAN DAĞILIMI'!$A$1:$M$3000,Y$1,0)),"")</f>
        <v/>
      </c>
      <c r="M34" s="5" t="str">
        <f>IFERROR(IF($P34=0,"",VLOOKUP($P34,'PUAN DAĞILIMI'!$A$1:$M$3000,Z$1,0)),"")</f>
        <v/>
      </c>
      <c r="N34" s="74" t="str">
        <f t="shared" si="0"/>
        <v/>
      </c>
      <c r="O34" s="18" t="str">
        <f>VLOOKUP($A34,'E OKUL YAPIŞTIR'!$W$3:$Z$35,4,0)</f>
        <v/>
      </c>
      <c r="P34" s="18" t="str">
        <f>IF(O34=0,0,CONCATENATE(O34,"_",COUNTIF($O$6:O34,O34)))</f>
        <v>_29</v>
      </c>
    </row>
    <row r="35" spans="1:16">
      <c r="A35" s="4">
        <v>30</v>
      </c>
      <c r="B35" s="66" t="str">
        <f>IFERROR(IF(VLOOKUP($A35,'E OKUL YAPIŞTIR'!$W$3:$Z$35,COLUMN(B31),0)=0,"",VLOOKUP($A35,'E OKUL YAPIŞTIR'!$W$3:$Z$35,COLUMN(B31),0)),"")</f>
        <v/>
      </c>
      <c r="C35" s="66" t="str">
        <f>IFERROR(IF(VLOOKUP($A35,'E OKUL YAPIŞTIR'!$W$3:$Z$35,COLUMN(C31),0)=0,"",VLOOKUP($A35,'E OKUL YAPIŞTIR'!$W$3:$Z$35,COLUMN(C31),0)),"")</f>
        <v/>
      </c>
      <c r="D35" s="5" t="str">
        <f>IFERROR(IF($P35=0,"",VLOOKUP($P35,'PUAN DAĞILIMI'!$A$1:$M$3000,Q$1,0)),"")</f>
        <v/>
      </c>
      <c r="E35" s="5" t="str">
        <f>IFERROR(IF($P35=0,"",VLOOKUP($P35,'PUAN DAĞILIMI'!$A$1:$M$3000,R$1,0)),"")</f>
        <v/>
      </c>
      <c r="F35" s="5" t="str">
        <f>IFERROR(IF($P35=0,"",VLOOKUP($P35,'PUAN DAĞILIMI'!$A$1:$M$3000,S$1,0)),"")</f>
        <v/>
      </c>
      <c r="G35" s="5" t="str">
        <f>IFERROR(IF($P35=0,"",VLOOKUP($P35,'PUAN DAĞILIMI'!$A$1:$M$3000,T$1,0)),"")</f>
        <v/>
      </c>
      <c r="H35" s="5" t="str">
        <f>IFERROR(IF($P35=0,"",VLOOKUP($P35,'PUAN DAĞILIMI'!$A$1:$M$3000,U$1,0)),"")</f>
        <v/>
      </c>
      <c r="I35" s="5" t="str">
        <f>IFERROR(IF($P35=0,"",VLOOKUP($P35,'PUAN DAĞILIMI'!$A$1:$M$3000,V$1,0)),"")</f>
        <v/>
      </c>
      <c r="J35" s="5" t="str">
        <f>IFERROR(IF($P35=0,"",VLOOKUP($P35,'PUAN DAĞILIMI'!$A$1:$M$3000,W$1,0)),"")</f>
        <v/>
      </c>
      <c r="K35" s="5" t="str">
        <f>IFERROR(IF($P35=0,"",VLOOKUP($P35,'PUAN DAĞILIMI'!$A$1:$M$3000,X$1,0)),"")</f>
        <v/>
      </c>
      <c r="L35" s="5" t="str">
        <f>IFERROR(IF($P35=0,"",VLOOKUP($P35,'PUAN DAĞILIMI'!$A$1:$M$3000,Y$1,0)),"")</f>
        <v/>
      </c>
      <c r="M35" s="5" t="str">
        <f>IFERROR(IF($P35=0,"",VLOOKUP($P35,'PUAN DAĞILIMI'!$A$1:$M$3000,Z$1,0)),"")</f>
        <v/>
      </c>
      <c r="N35" s="74" t="str">
        <f t="shared" si="0"/>
        <v/>
      </c>
      <c r="O35" s="18" t="str">
        <f>VLOOKUP($A35,'E OKUL YAPIŞTIR'!$W$3:$Z$35,4,0)</f>
        <v/>
      </c>
      <c r="P35" s="18" t="str">
        <f>IF(O35=0,0,CONCATENATE(O35,"_",COUNTIF($O$6:O35,O35)))</f>
        <v>_30</v>
      </c>
    </row>
    <row r="36" spans="1:16">
      <c r="A36" s="4">
        <v>31</v>
      </c>
      <c r="B36" s="66" t="str">
        <f>IFERROR(IF(VLOOKUP($A36,'E OKUL YAPIŞTIR'!$W$3:$Z$35,COLUMN(B32),0)=0,"",VLOOKUP($A36,'E OKUL YAPIŞTIR'!$W$3:$Z$35,COLUMN(B32),0)),"")</f>
        <v/>
      </c>
      <c r="C36" s="66" t="str">
        <f>IFERROR(IF(VLOOKUP($A36,'E OKUL YAPIŞTIR'!$W$3:$Z$35,COLUMN(C32),0)=0,"",VLOOKUP($A36,'E OKUL YAPIŞTIR'!$W$3:$Z$35,COLUMN(C32),0)),"")</f>
        <v/>
      </c>
      <c r="D36" s="5" t="str">
        <f>IFERROR(IF($P36=0,"",VLOOKUP($P36,'PUAN DAĞILIMI'!$A$1:$M$3000,Q$1,0)),"")</f>
        <v/>
      </c>
      <c r="E36" s="5" t="str">
        <f>IFERROR(IF($P36=0,"",VLOOKUP($P36,'PUAN DAĞILIMI'!$A$1:$M$3000,R$1,0)),"")</f>
        <v/>
      </c>
      <c r="F36" s="5" t="str">
        <f>IFERROR(IF($P36=0,"",VLOOKUP($P36,'PUAN DAĞILIMI'!$A$1:$M$3000,S$1,0)),"")</f>
        <v/>
      </c>
      <c r="G36" s="5" t="str">
        <f>IFERROR(IF($P36=0,"",VLOOKUP($P36,'PUAN DAĞILIMI'!$A$1:$M$3000,T$1,0)),"")</f>
        <v/>
      </c>
      <c r="H36" s="5" t="str">
        <f>IFERROR(IF($P36=0,"",VLOOKUP($P36,'PUAN DAĞILIMI'!$A$1:$M$3000,U$1,0)),"")</f>
        <v/>
      </c>
      <c r="I36" s="5" t="str">
        <f>IFERROR(IF($P36=0,"",VLOOKUP($P36,'PUAN DAĞILIMI'!$A$1:$M$3000,V$1,0)),"")</f>
        <v/>
      </c>
      <c r="J36" s="5" t="str">
        <f>IFERROR(IF($P36=0,"",VLOOKUP($P36,'PUAN DAĞILIMI'!$A$1:$M$3000,W$1,0)),"")</f>
        <v/>
      </c>
      <c r="K36" s="5" t="str">
        <f>IFERROR(IF($P36=0,"",VLOOKUP($P36,'PUAN DAĞILIMI'!$A$1:$M$3000,X$1,0)),"")</f>
        <v/>
      </c>
      <c r="L36" s="5" t="str">
        <f>IFERROR(IF($P36=0,"",VLOOKUP($P36,'PUAN DAĞILIMI'!$A$1:$M$3000,Y$1,0)),"")</f>
        <v/>
      </c>
      <c r="M36" s="5" t="str">
        <f>IFERROR(IF($P36=0,"",VLOOKUP($P36,'PUAN DAĞILIMI'!$A$1:$M$3000,Z$1,0)),"")</f>
        <v/>
      </c>
      <c r="N36" s="74" t="str">
        <f t="shared" si="0"/>
        <v/>
      </c>
      <c r="O36" s="18" t="str">
        <f>VLOOKUP($A36,'E OKUL YAPIŞTIR'!$W$3:$Z$35,4,0)</f>
        <v/>
      </c>
      <c r="P36" s="18" t="str">
        <f>IF(O36=0,0,CONCATENATE(O36,"_",COUNTIF($O$6:O36,O36)))</f>
        <v>_31</v>
      </c>
    </row>
    <row r="37" spans="1:16" ht="15.75" thickBot="1">
      <c r="A37" s="67">
        <v>32</v>
      </c>
      <c r="B37" s="68" t="str">
        <f>IFERROR(IF(VLOOKUP($A37,'E OKUL YAPIŞTIR'!$W$3:$Z$35,COLUMN(B33),0)=0,"",VLOOKUP($A37,'E OKUL YAPIŞTIR'!$W$3:$Z$35,COLUMN(B33),0)),"")</f>
        <v/>
      </c>
      <c r="C37" s="68" t="str">
        <f>IFERROR(IF(VLOOKUP($A37,'E OKUL YAPIŞTIR'!$W$3:$Z$35,COLUMN(C33),0)=0,"",VLOOKUP($A37,'E OKUL YAPIŞTIR'!$W$3:$Z$35,COLUMN(C33),0)),"")</f>
        <v/>
      </c>
      <c r="D37" s="65" t="str">
        <f>IFERROR(IF($P37=0,"",VLOOKUP($P37,'PUAN DAĞILIMI'!$A$1:$M$3000,Q$1,0)),"")</f>
        <v/>
      </c>
      <c r="E37" s="65" t="str">
        <f>IFERROR(IF($P37=0,"",VLOOKUP($P37,'PUAN DAĞILIMI'!$A$1:$M$3000,R$1,0)),"")</f>
        <v/>
      </c>
      <c r="F37" s="65" t="str">
        <f>IFERROR(IF($P37=0,"",VLOOKUP($P37,'PUAN DAĞILIMI'!$A$1:$M$3000,S$1,0)),"")</f>
        <v/>
      </c>
      <c r="G37" s="65" t="str">
        <f>IFERROR(IF($P37=0,"",VLOOKUP($P37,'PUAN DAĞILIMI'!$A$1:$M$3000,T$1,0)),"")</f>
        <v/>
      </c>
      <c r="H37" s="65" t="str">
        <f>IFERROR(IF($P37=0,"",VLOOKUP($P37,'PUAN DAĞILIMI'!$A$1:$M$3000,U$1,0)),"")</f>
        <v/>
      </c>
      <c r="I37" s="65" t="str">
        <f>IFERROR(IF($P37=0,"",VLOOKUP($P37,'PUAN DAĞILIMI'!$A$1:$M$3000,V$1,0)),"")</f>
        <v/>
      </c>
      <c r="J37" s="65" t="str">
        <f>IFERROR(IF($P37=0,"",VLOOKUP($P37,'PUAN DAĞILIMI'!$A$1:$M$3000,W$1,0)),"")</f>
        <v/>
      </c>
      <c r="K37" s="65" t="str">
        <f>IFERROR(IF($P37=0,"",VLOOKUP($P37,'PUAN DAĞILIMI'!$A$1:$M$3000,X$1,0)),"")</f>
        <v/>
      </c>
      <c r="L37" s="65" t="str">
        <f>IFERROR(IF($P37=0,"",VLOOKUP($P37,'PUAN DAĞILIMI'!$A$1:$M$3000,Y$1,0)),"")</f>
        <v/>
      </c>
      <c r="M37" s="65" t="str">
        <f>IFERROR(IF($P37=0,"",VLOOKUP($P37,'PUAN DAĞILIMI'!$A$1:$M$3000,Z$1,0)),"")</f>
        <v/>
      </c>
      <c r="N37" s="75" t="str">
        <f t="shared" si="0"/>
        <v/>
      </c>
      <c r="O37" s="18" t="str">
        <f>VLOOKUP($A37,'E OKUL YAPIŞTIR'!$W$3:$Z$35,4,0)</f>
        <v/>
      </c>
      <c r="P37" s="18" t="str">
        <f>IF(O37=0,0,CONCATENATE(O37,"_",COUNTIF($O$6:O37,O37)))</f>
        <v>_32</v>
      </c>
    </row>
    <row r="38" spans="1:16">
      <c r="A38" s="6"/>
      <c r="B38" s="6"/>
      <c r="C38" s="6"/>
      <c r="D38" s="6"/>
      <c r="E38" s="6"/>
      <c r="F38" s="6"/>
      <c r="G38" s="6"/>
      <c r="H38" s="6"/>
      <c r="I38" s="6"/>
      <c r="J38" s="7"/>
      <c r="K38" s="6"/>
      <c r="L38" s="6"/>
      <c r="M38" s="6"/>
      <c r="N38" s="9"/>
      <c r="O38" s="18"/>
      <c r="P38" s="18"/>
    </row>
    <row r="39" spans="1:16">
      <c r="A39" s="6"/>
      <c r="B39" s="24"/>
      <c r="C39" s="77" t="str">
        <f>SABİTLER!B4</f>
        <v>HÜSEYİN UĞUR</v>
      </c>
      <c r="D39" s="24"/>
      <c r="E39" s="8"/>
      <c r="F39" s="8"/>
      <c r="G39" s="8"/>
      <c r="H39" s="8"/>
      <c r="I39" s="8"/>
      <c r="J39" s="125" t="str">
        <f>SABİTLER!B6</f>
        <v>HAKAN YASTIKÇIOĞLU</v>
      </c>
      <c r="K39" s="125"/>
      <c r="L39" s="125"/>
      <c r="M39" s="125"/>
      <c r="N39" s="9"/>
      <c r="O39" s="18"/>
      <c r="P39" s="18"/>
    </row>
    <row r="40" spans="1:16">
      <c r="A40" s="6"/>
      <c r="B40" s="24"/>
      <c r="C40" s="116" t="str">
        <f>SABİTLER!B5</f>
        <v>DERSİN ÖĞRETMENİ</v>
      </c>
      <c r="D40" s="24"/>
      <c r="E40" s="8"/>
      <c r="F40" s="8"/>
      <c r="G40" s="8"/>
      <c r="H40" s="8"/>
      <c r="I40" s="8"/>
      <c r="J40" s="125" t="str">
        <f>SABİTLER!B7</f>
        <v>MÜDÜR YARDIMCISI</v>
      </c>
      <c r="K40" s="125"/>
      <c r="L40" s="125"/>
      <c r="M40" s="125"/>
      <c r="N40" s="9"/>
      <c r="O40" s="18"/>
      <c r="P40" s="18"/>
    </row>
  </sheetData>
  <sheetProtection algorithmName="SHA-512" hashValue="Kr5cdlyWvyViKTQY6+rB7ELDp/n7p14vodn6v7SOSf5lTowlL/IuXY/0Q0fmCK8iZe6kdUatv1h3CMBhw8ZyIg==" saltValue="I1JY+q39at3GR1PQINOk0w==" spinCount="100000" sheet="1" objects="1" scenarios="1" selectLockedCells="1"/>
  <mergeCells count="6">
    <mergeCell ref="A1:N1"/>
    <mergeCell ref="A3:N3"/>
    <mergeCell ref="A4:C4"/>
    <mergeCell ref="J39:M39"/>
    <mergeCell ref="J40:M40"/>
    <mergeCell ref="A2:N2"/>
  </mergeCells>
  <printOptions horizontalCentered="1"/>
  <pageMargins left="0.11811023622047245" right="0.11811023622047245" top="0.19685039370078741" bottom="0.19685039370078741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/>
  <dimension ref="A1:P34"/>
  <sheetViews>
    <sheetView tabSelected="1" workbookViewId="0">
      <selection activeCell="F21" sqref="F21"/>
    </sheetView>
  </sheetViews>
  <sheetFormatPr defaultRowHeight="15"/>
  <cols>
    <col min="1" max="1" width="20.140625" customWidth="1"/>
    <col min="2" max="2" width="32.28515625" bestFit="1" customWidth="1"/>
    <col min="5" max="5" width="3" style="14" bestFit="1" customWidth="1"/>
    <col min="6" max="6" width="37.7109375" bestFit="1" customWidth="1"/>
    <col min="7" max="7" width="3" hidden="1" customWidth="1"/>
    <col min="8" max="8" width="37.7109375" hidden="1" customWidth="1"/>
    <col min="9" max="9" width="0" hidden="1" customWidth="1"/>
    <col min="10" max="10" width="9.7109375" hidden="1" customWidth="1"/>
    <col min="11" max="11" width="9.85546875" hidden="1" customWidth="1"/>
    <col min="12" max="12" width="39.5703125" hidden="1" customWidth="1"/>
    <col min="13" max="13" width="0" hidden="1" customWidth="1"/>
    <col min="15" max="15" width="3" bestFit="1" customWidth="1"/>
    <col min="16" max="16" width="37.7109375" bestFit="1" customWidth="1"/>
  </cols>
  <sheetData>
    <row r="1" spans="1:16">
      <c r="E1" s="137" t="s">
        <v>57</v>
      </c>
      <c r="F1" s="137"/>
      <c r="O1" s="137" t="s">
        <v>46</v>
      </c>
      <c r="P1" s="137"/>
    </row>
    <row r="2" spans="1:16">
      <c r="A2" t="s">
        <v>3</v>
      </c>
      <c r="B2" s="28" t="s">
        <v>2</v>
      </c>
      <c r="F2" s="13" t="s">
        <v>45</v>
      </c>
      <c r="G2" s="13"/>
      <c r="H2" s="13"/>
      <c r="J2" t="s">
        <v>13</v>
      </c>
      <c r="K2" t="s">
        <v>11</v>
      </c>
      <c r="O2" s="14"/>
      <c r="P2" s="13"/>
    </row>
    <row r="3" spans="1:16">
      <c r="A3" t="s">
        <v>4</v>
      </c>
      <c r="B3" s="28" t="s">
        <v>5</v>
      </c>
      <c r="E3" s="14">
        <v>1</v>
      </c>
      <c r="F3" s="25" t="s">
        <v>21</v>
      </c>
      <c r="J3" t="s">
        <v>28</v>
      </c>
      <c r="K3" t="s">
        <v>14</v>
      </c>
      <c r="O3" s="14">
        <v>1</v>
      </c>
      <c r="P3" s="25" t="s">
        <v>47</v>
      </c>
    </row>
    <row r="4" spans="1:16">
      <c r="A4" t="s">
        <v>6</v>
      </c>
      <c r="B4" s="28" t="s">
        <v>7</v>
      </c>
      <c r="E4" s="14">
        <v>2</v>
      </c>
      <c r="F4" s="25" t="s">
        <v>22</v>
      </c>
      <c r="J4" t="s">
        <v>29</v>
      </c>
      <c r="O4" s="14">
        <v>2</v>
      </c>
      <c r="P4" s="25" t="s">
        <v>48</v>
      </c>
    </row>
    <row r="5" spans="1:16">
      <c r="B5" s="28" t="s">
        <v>16</v>
      </c>
      <c r="E5" s="14">
        <v>3</v>
      </c>
      <c r="F5" s="25" t="s">
        <v>23</v>
      </c>
      <c r="J5" t="s">
        <v>30</v>
      </c>
      <c r="O5" s="14">
        <v>3</v>
      </c>
      <c r="P5" s="25" t="s">
        <v>49</v>
      </c>
    </row>
    <row r="6" spans="1:16">
      <c r="A6" t="s">
        <v>8</v>
      </c>
      <c r="B6" s="28" t="s">
        <v>9</v>
      </c>
      <c r="E6" s="14">
        <v>4</v>
      </c>
      <c r="F6" s="25" t="s">
        <v>24</v>
      </c>
      <c r="J6" t="s">
        <v>31</v>
      </c>
      <c r="O6" s="14">
        <v>4</v>
      </c>
      <c r="P6" s="25" t="s">
        <v>50</v>
      </c>
    </row>
    <row r="7" spans="1:16">
      <c r="B7" s="28" t="s">
        <v>17</v>
      </c>
      <c r="E7" s="14">
        <v>5</v>
      </c>
      <c r="F7" s="25" t="s">
        <v>18</v>
      </c>
      <c r="O7" s="14">
        <v>5</v>
      </c>
      <c r="P7" s="25" t="s">
        <v>51</v>
      </c>
    </row>
    <row r="8" spans="1:16">
      <c r="A8" t="s">
        <v>12</v>
      </c>
      <c r="B8" s="28" t="s">
        <v>13</v>
      </c>
      <c r="E8" s="14">
        <v>6</v>
      </c>
      <c r="F8" s="25" t="s">
        <v>25</v>
      </c>
      <c r="O8" s="14">
        <v>6</v>
      </c>
      <c r="P8" s="25" t="s">
        <v>52</v>
      </c>
    </row>
    <row r="9" spans="1:16">
      <c r="A9" t="s">
        <v>10</v>
      </c>
      <c r="B9" s="28" t="s">
        <v>14</v>
      </c>
      <c r="E9" s="14">
        <v>7</v>
      </c>
      <c r="F9" s="25" t="s">
        <v>26</v>
      </c>
      <c r="O9" s="14">
        <v>7</v>
      </c>
      <c r="P9" s="25" t="s">
        <v>53</v>
      </c>
    </row>
    <row r="10" spans="1:16">
      <c r="E10" s="14">
        <v>8</v>
      </c>
      <c r="F10" s="25" t="s">
        <v>27</v>
      </c>
      <c r="O10" s="14">
        <v>8</v>
      </c>
      <c r="P10" s="25" t="s">
        <v>54</v>
      </c>
    </row>
    <row r="11" spans="1:16">
      <c r="E11" s="14">
        <v>9</v>
      </c>
      <c r="F11" s="25" t="s">
        <v>19</v>
      </c>
      <c r="O11" s="14">
        <v>9</v>
      </c>
      <c r="P11" s="25" t="s">
        <v>55</v>
      </c>
    </row>
    <row r="12" spans="1:16">
      <c r="E12" s="14">
        <v>10</v>
      </c>
      <c r="F12" s="25" t="s">
        <v>20</v>
      </c>
      <c r="O12" s="14">
        <v>10</v>
      </c>
      <c r="P12" s="25" t="s">
        <v>56</v>
      </c>
    </row>
    <row r="13" spans="1:16">
      <c r="E13" s="15">
        <v>11</v>
      </c>
      <c r="F13" s="16" t="s">
        <v>38</v>
      </c>
      <c r="H13" s="16"/>
      <c r="O13" s="15">
        <v>11</v>
      </c>
      <c r="P13" s="16" t="s">
        <v>38</v>
      </c>
    </row>
    <row r="14" spans="1:16">
      <c r="E14" s="15"/>
      <c r="F14" s="26"/>
      <c r="H14" s="17"/>
    </row>
    <row r="15" spans="1:16">
      <c r="E15" s="15"/>
      <c r="F15" s="26"/>
      <c r="H15" s="17"/>
    </row>
    <row r="16" spans="1:16">
      <c r="E16" s="15"/>
      <c r="F16" s="26"/>
      <c r="H16" s="17"/>
    </row>
    <row r="17" spans="5:8">
      <c r="E17" s="15"/>
      <c r="F17" s="26"/>
      <c r="H17" s="17"/>
    </row>
    <row r="18" spans="5:8">
      <c r="E18" s="15"/>
      <c r="F18" s="25"/>
      <c r="H18" s="17"/>
    </row>
    <row r="19" spans="5:8">
      <c r="E19" s="15"/>
      <c r="F19" s="26"/>
      <c r="H19" s="17"/>
    </row>
    <row r="20" spans="5:8">
      <c r="E20" s="15"/>
      <c r="F20" s="26"/>
      <c r="H20" s="17"/>
    </row>
    <row r="21" spans="5:8">
      <c r="E21" s="15"/>
      <c r="F21" s="26"/>
      <c r="H21" s="17"/>
    </row>
    <row r="22" spans="5:8">
      <c r="E22" s="15"/>
      <c r="F22" s="26"/>
      <c r="H22" s="17"/>
    </row>
    <row r="23" spans="5:8">
      <c r="E23" s="15"/>
      <c r="F23" s="26"/>
      <c r="H23" s="17"/>
    </row>
    <row r="24" spans="5:8">
      <c r="F24" s="27"/>
      <c r="H24" s="13"/>
    </row>
    <row r="25" spans="5:8">
      <c r="F25" s="25"/>
    </row>
    <row r="26" spans="5:8">
      <c r="F26" s="25"/>
    </row>
    <row r="27" spans="5:8">
      <c r="F27" s="25"/>
    </row>
    <row r="28" spans="5:8">
      <c r="F28" s="26"/>
    </row>
    <row r="29" spans="5:8">
      <c r="F29" s="25"/>
    </row>
    <row r="30" spans="5:8">
      <c r="F30" s="25"/>
    </row>
    <row r="31" spans="5:8">
      <c r="F31" s="25"/>
    </row>
    <row r="32" spans="5:8">
      <c r="F32" s="25"/>
    </row>
    <row r="33" spans="6:6">
      <c r="F33" s="25"/>
    </row>
    <row r="34" spans="6:6">
      <c r="F34" s="25"/>
    </row>
  </sheetData>
  <sheetProtection algorithmName="SHA-512" hashValue="eAzlGd2z7hkhaoftyMOs4yF/MCdxCH2lI28oYPcQxToB/nTjbQYxmdqqhr5sOOqUr0AXhRLSELaSGl8Tn0sGsA==" saltValue="FGKjImHennk9ZgE8+G0Ukw==" spinCount="100000" sheet="1" objects="1" scenarios="1" selectLockedCells="1"/>
  <dataConsolidate/>
  <mergeCells count="2">
    <mergeCell ref="O1:P1"/>
    <mergeCell ref="E1:F1"/>
  </mergeCells>
  <conditionalFormatting sqref="E13:F35 O13:P13">
    <cfRule type="expression" dxfId="1" priority="5" stopIfTrue="1">
      <formula>#REF!=$L$2</formula>
    </cfRule>
  </conditionalFormatting>
  <conditionalFormatting sqref="O13:P13">
    <cfRule type="expression" dxfId="0" priority="6" stopIfTrue="1">
      <formula>#REF!=$L$3</formula>
    </cfRule>
  </conditionalFormatting>
  <dataValidations count="2">
    <dataValidation type="list" allowBlank="1" showInputMessage="1" showErrorMessage="1" sqref="B8">
      <formula1>$J$2:$J$6</formula1>
    </dataValidation>
    <dataValidation type="list" allowBlank="1" showInputMessage="1" showErrorMessage="1" sqref="B9">
      <formula1>$K$2:$K$3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4</vt:i4>
      </vt:variant>
    </vt:vector>
  </HeadingPairs>
  <TitlesOfParts>
    <vt:vector size="10" baseType="lpstr">
      <vt:lpstr>E OKUL YAPIŞTIR</vt:lpstr>
      <vt:lpstr>ÇIKTI (3 DEĞERLENDİRME)</vt:lpstr>
      <vt:lpstr>PUAN DAĞILIMI</vt:lpstr>
      <vt:lpstr>ÇIKTI (2 DEĞERLENDİRME)</vt:lpstr>
      <vt:lpstr>ÇIKTI (PROJE)</vt:lpstr>
      <vt:lpstr>SABİTLER</vt:lpstr>
      <vt:lpstr>'ÇIKTI (2 DEĞERLENDİRME)'!Print_Area</vt:lpstr>
      <vt:lpstr>'ÇIKTI (3 DEĞERLENDİRME)'!Print_Area</vt:lpstr>
      <vt:lpstr>'ÇIKTI (2 DEĞERLENDİRME)'!Yazdırma_Alanı</vt:lpstr>
      <vt:lpstr>'ÇIKTI (3 DEĞERLENDİRME)'!Yazdırma_Alanı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Erkek Pansiyon</dc:creator>
  <cp:lastModifiedBy>Windows Kullanıcısı</cp:lastModifiedBy>
  <cp:lastPrinted>2019-05-26T22:34:21Z</cp:lastPrinted>
  <dcterms:created xsi:type="dcterms:W3CDTF">2019-05-26T18:45:31Z</dcterms:created>
  <dcterms:modified xsi:type="dcterms:W3CDTF">2020-01-10T18:02:41Z</dcterms:modified>
</cp:coreProperties>
</file>